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e\Documents\GitHub\Eavesdropping-on-the-Brain-at-Sea\scripts\"/>
    </mc:Choice>
  </mc:AlternateContent>
  <xr:revisionPtr revIDLastSave="0" documentId="13_ncr:1_{5B27DBE3-7ECD-4D03-9BB0-6B0C6F264D2B}" xr6:coauthVersionLast="47" xr6:coauthVersionMax="47" xr10:uidLastSave="{00000000-0000-0000-0000-000000000000}"/>
  <bookViews>
    <workbookView xWindow="6075" yWindow="1710" windowWidth="17250" windowHeight="12090" xr2:uid="{FC6149EE-40D1-4CEA-ACC9-DBBEC06A66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2" i="1" s="1"/>
  <c r="M19" i="1"/>
  <c r="M20" i="1" s="1"/>
  <c r="M17" i="1"/>
  <c r="M18" i="1" s="1"/>
</calcChain>
</file>

<file path=xl/sharedStrings.xml><?xml version="1.0" encoding="utf-8"?>
<sst xmlns="http://schemas.openxmlformats.org/spreadsheetml/2006/main" count="630" uniqueCount="68">
  <si>
    <t>Term</t>
  </si>
  <si>
    <t>Estimate</t>
  </si>
  <si>
    <t>Std Error</t>
  </si>
  <si>
    <t>DFDen</t>
  </si>
  <si>
    <t>t Ratio</t>
  </si>
  <si>
    <t>Prob&gt;|t|</t>
  </si>
  <si>
    <t>95% Lower</t>
  </si>
  <si>
    <t>95% Upper</t>
  </si>
  <si>
    <t>&lt;.0001</t>
  </si>
  <si>
    <t>Day</t>
  </si>
  <si>
    <t>Intercept</t>
  </si>
  <si>
    <t>Response</t>
  </si>
  <si>
    <t>Fixed Effect</t>
  </si>
  <si>
    <t>V3</t>
  </si>
  <si>
    <t>V2</t>
  </si>
  <si>
    <t>V1</t>
  </si>
  <si>
    <t>Seal.ID</t>
  </si>
  <si>
    <t>Source</t>
  </si>
  <si>
    <t>Nparm</t>
  </si>
  <si>
    <t>DFNum</t>
  </si>
  <si>
    <t>F Ratio</t>
  </si>
  <si>
    <t>Prob &gt; F</t>
  </si>
  <si>
    <t>Version</t>
  </si>
  <si>
    <t>Version*Day</t>
  </si>
  <si>
    <t>By</t>
  </si>
  <si>
    <t>Random Effect</t>
  </si>
  <si>
    <t>Mean SWS δ/REM δ per day</t>
  </si>
  <si>
    <t>Dataset</t>
  </si>
  <si>
    <t>Binned</t>
  </si>
  <si>
    <t>Response Variable</t>
  </si>
  <si>
    <t>Signal Quality</t>
  </si>
  <si>
    <t>P value</t>
  </si>
  <si>
    <t>CI</t>
  </si>
  <si>
    <t>Signal Quality vs. Day</t>
  </si>
  <si>
    <t>Signal Quality vs. Day by Version</t>
  </si>
  <si>
    <t>Signal Quality vs. Day by Version (simplified)</t>
  </si>
  <si>
    <t>05_SignalData_binned - Fit Mixed_Signal Quality v Day_and_Version.jrp</t>
  </si>
  <si>
    <t>05_SignalData_binned - Fit Mixed_Signal Quality v Day_by_Version.jrp</t>
  </si>
  <si>
    <t>Analysis Title:</t>
  </si>
  <si>
    <t>Filename:</t>
  </si>
  <si>
    <t>Mixed Model (random effect Seal.ID)</t>
  </si>
  <si>
    <t>Signal Quality vs. Location</t>
  </si>
  <si>
    <t>Location</t>
  </si>
  <si>
    <t>Location*Version</t>
  </si>
  <si>
    <t>Location[LAND]</t>
  </si>
  <si>
    <t>Signal Quality vs. Location*Version</t>
  </si>
  <si>
    <t>Signal Quality vs. Day*Version (looking for interaction)</t>
  </si>
  <si>
    <t>05_SignalData_binned - Fit Mixed_Signal Quality v Location_and_Version.jrp</t>
  </si>
  <si>
    <t xml:space="preserve"> -Location</t>
  </si>
  <si>
    <t xml:space="preserve"> -Version</t>
  </si>
  <si>
    <t>Difference</t>
  </si>
  <si>
    <t>Lower 95%</t>
  </si>
  <si>
    <t>Upper 95%</t>
  </si>
  <si>
    <t>LAND</t>
  </si>
  <si>
    <t>WATER</t>
  </si>
  <si>
    <t>Tukey HSD All Pairwise Comparisons</t>
  </si>
  <si>
    <t>Paired</t>
  </si>
  <si>
    <t>SWS δ/REM δ per sleep cycle</t>
  </si>
  <si>
    <t>Signal Quality vs. Location*Version (simplified)</t>
  </si>
  <si>
    <t>Signal Quality vs. Age*Location</t>
  </si>
  <si>
    <t>05_SignalData_binned - Fit Mixed_Signal Quality v Location_and_Age.jrp</t>
  </si>
  <si>
    <t>AGE</t>
  </si>
  <si>
    <t>Location*AGE</t>
  </si>
  <si>
    <t xml:space="preserve"> -AGE</t>
  </si>
  <si>
    <t>(0,1]</t>
  </si>
  <si>
    <t>(1,2]</t>
  </si>
  <si>
    <t>(2,3]</t>
  </si>
  <si>
    <t>Signal Quality vs. Age*Location (simplified)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</si>
</sst>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</cellXfs>
  <cellStyles count="1">
    <cellStyle name="Normal" xfId="0" builtinId="0"/>
  </cellStyles>
  <dxfs count="98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701962627806"/>
          <c:y val="6.9444444444444448E-2"/>
          <c:w val="0.85448192110314569"/>
          <c:h val="0.87557815689705432"/>
        </c:manualLayout>
      </c:layout>
      <c:scatterChart>
        <c:scatterStyle val="lineMarker"/>
        <c:varyColors val="0"/>
        <c:ser>
          <c:idx val="0"/>
          <c:order val="0"/>
          <c:tx>
            <c:v>V1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Sheet1!$N$17:$N$18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Sheet1!$M$17:$M$18</c:f>
              <c:numCache>
                <c:formatCode>General</c:formatCode>
                <c:ptCount val="2"/>
                <c:pt idx="0">
                  <c:v>15.253708</c:v>
                </c:pt>
                <c:pt idx="1">
                  <c:v>6.2169129999999999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25-46E1-A358-1399572AAD27}"/>
            </c:ext>
          </c:extLst>
        </c:ser>
        <c:ser>
          <c:idx val="1"/>
          <c:order val="1"/>
          <c:tx>
            <c:v>V2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Sheet1!$N$19:$N$20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Sheet1!$M$19:$M$20</c:f>
              <c:numCache>
                <c:formatCode>General</c:formatCode>
                <c:ptCount val="2"/>
                <c:pt idx="0">
                  <c:v>15.659027999999999</c:v>
                </c:pt>
                <c:pt idx="1">
                  <c:v>-2.0307270000000024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25-46E1-A358-1399572AAD27}"/>
            </c:ext>
          </c:extLst>
        </c:ser>
        <c:ser>
          <c:idx val="2"/>
          <c:order val="2"/>
          <c:tx>
            <c:v>V3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Sheet1!$N$21:$N$22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Sheet1!$M$21:$M$22</c:f>
              <c:numCache>
                <c:formatCode>General</c:formatCode>
                <c:ptCount val="2"/>
                <c:pt idx="0">
                  <c:v>10.830850999999999</c:v>
                </c:pt>
                <c:pt idx="1">
                  <c:v>6.9833809999999996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25-46E1-A358-1399572A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49343"/>
        <c:axId val="1138949759"/>
      </c:scatterChart>
      <c:valAx>
        <c:axId val="1138949343"/>
        <c:scaling>
          <c:orientation val="minMax"/>
          <c:max val="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949759"/>
        <c:crosses val="autoZero"/>
        <c:crossBetween val="midCat"/>
      </c:valAx>
      <c:valAx>
        <c:axId val="1138949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9493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12</xdr:row>
      <xdr:rowOff>33337</xdr:rowOff>
    </xdr:from>
    <xdr:to>
      <xdr:col>18</xdr:col>
      <xdr:colOff>276225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D1BAD4-7FF7-427E-BB2D-84D4394C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5D16-55F0-4376-A134-4C518AEEBF01}">
  <dimension ref="A1:N125"/>
  <sheetViews>
    <sheetView tabSelected="1" workbookViewId="0">
      <selection activeCell="G13" sqref="G13"/>
    </sheetView>
  </sheetViews>
  <sheetFormatPr defaultRowHeight="15" x14ac:dyDescent="0.25"/>
  <cols>
    <col min="2" max="2" width="25.42578125" customWidth="1"/>
    <col min="3" max="3" width="4" customWidth="1"/>
    <col min="4" max="4" width="11.42578125" customWidth="1"/>
    <col min="12" max="12" width="11.42578125" customWidth="1"/>
  </cols>
  <sheetData>
    <row r="1" spans="1:14" x14ac:dyDescent="0.25">
      <c r="A1" t="s">
        <v>27</v>
      </c>
      <c r="B1" t="s">
        <v>11</v>
      </c>
      <c r="C1" t="s">
        <v>24</v>
      </c>
      <c r="D1" t="s">
        <v>12</v>
      </c>
      <c r="E1" t="s">
        <v>30</v>
      </c>
      <c r="F1" t="s">
        <v>2</v>
      </c>
      <c r="G1" t="s">
        <v>3</v>
      </c>
      <c r="H1" t="s">
        <v>4</v>
      </c>
      <c r="I1" t="s">
        <v>31</v>
      </c>
      <c r="J1" t="s">
        <v>32</v>
      </c>
      <c r="K1" t="s">
        <v>32</v>
      </c>
      <c r="L1" t="s">
        <v>25</v>
      </c>
    </row>
    <row r="3" spans="1:14" s="4" customFormat="1" x14ac:dyDescent="0.25">
      <c r="A3" s="4" t="s">
        <v>38</v>
      </c>
      <c r="E3" s="4" t="s">
        <v>39</v>
      </c>
    </row>
    <row r="4" spans="1:14" s="3" customFormat="1" x14ac:dyDescent="0.25">
      <c r="A4" s="2" t="s">
        <v>33</v>
      </c>
      <c r="E4" s="3" t="s">
        <v>36</v>
      </c>
    </row>
    <row r="5" spans="1:14" s="4" customFormat="1" x14ac:dyDescent="0.25">
      <c r="A5" s="4" t="s">
        <v>40</v>
      </c>
    </row>
    <row r="6" spans="1:14" x14ac:dyDescent="0.25">
      <c r="A6" t="s">
        <v>27</v>
      </c>
      <c r="B6" s="1" t="s">
        <v>29</v>
      </c>
      <c r="C6" t="s">
        <v>24</v>
      </c>
      <c r="D6" t="s">
        <v>0</v>
      </c>
      <c r="E6" t="s">
        <v>1</v>
      </c>
      <c r="F6" t="s">
        <v>2</v>
      </c>
      <c r="G6" t="s">
        <v>3</v>
      </c>
      <c r="H6" t="s">
        <v>4</v>
      </c>
      <c r="I6" t="s">
        <v>5</v>
      </c>
      <c r="J6" t="s">
        <v>6</v>
      </c>
      <c r="K6" t="s">
        <v>7</v>
      </c>
      <c r="L6" t="s">
        <v>25</v>
      </c>
    </row>
    <row r="7" spans="1:14" x14ac:dyDescent="0.25">
      <c r="A7" t="s">
        <v>28</v>
      </c>
      <c r="B7" s="1" t="s">
        <v>26</v>
      </c>
      <c r="D7" t="s">
        <v>9</v>
      </c>
      <c r="E7">
        <v>-2.45304477</v>
      </c>
      <c r="F7">
        <v>0.33790377599999999</v>
      </c>
      <c r="G7">
        <v>684.5</v>
      </c>
      <c r="H7">
        <v>-7.26</v>
      </c>
      <c r="I7" t="s">
        <v>8</v>
      </c>
      <c r="J7">
        <v>-3.116497099</v>
      </c>
      <c r="K7">
        <v>-1.7895924409999999</v>
      </c>
      <c r="L7" t="s">
        <v>16</v>
      </c>
    </row>
    <row r="9" spans="1:14" s="3" customFormat="1" x14ac:dyDescent="0.25">
      <c r="A9" s="2" t="s">
        <v>46</v>
      </c>
      <c r="E9" s="3" t="s">
        <v>36</v>
      </c>
    </row>
    <row r="10" spans="1:14" x14ac:dyDescent="0.25">
      <c r="A10" t="s">
        <v>27</v>
      </c>
      <c r="B10" s="1" t="s">
        <v>29</v>
      </c>
      <c r="C10" t="s">
        <v>24</v>
      </c>
      <c r="D10" t="s">
        <v>17</v>
      </c>
      <c r="E10" t="s">
        <v>18</v>
      </c>
      <c r="F10" t="s">
        <v>19</v>
      </c>
      <c r="G10" t="s">
        <v>3</v>
      </c>
      <c r="H10" t="s">
        <v>20</v>
      </c>
      <c r="I10" t="s">
        <v>21</v>
      </c>
      <c r="L10" t="s">
        <v>25</v>
      </c>
    </row>
    <row r="11" spans="1:14" x14ac:dyDescent="0.25">
      <c r="A11" t="s">
        <v>28</v>
      </c>
      <c r="B11" s="1" t="s">
        <v>26</v>
      </c>
      <c r="D11" t="s">
        <v>9</v>
      </c>
      <c r="E11">
        <v>1</v>
      </c>
      <c r="F11">
        <v>1</v>
      </c>
      <c r="G11">
        <v>31.1</v>
      </c>
      <c r="H11">
        <v>8.4412319999999994</v>
      </c>
      <c r="I11">
        <v>6.7000000000000002E-3</v>
      </c>
      <c r="L11" t="s">
        <v>16</v>
      </c>
    </row>
    <row r="12" spans="1:14" x14ac:dyDescent="0.25">
      <c r="A12" t="s">
        <v>28</v>
      </c>
      <c r="B12" s="1" t="s">
        <v>26</v>
      </c>
      <c r="D12" t="s">
        <v>22</v>
      </c>
      <c r="E12">
        <v>2</v>
      </c>
      <c r="F12">
        <v>2</v>
      </c>
      <c r="G12">
        <v>7.4</v>
      </c>
      <c r="H12">
        <v>0.20455599999999999</v>
      </c>
      <c r="I12">
        <v>0.81950000000000001</v>
      </c>
      <c r="L12" t="s">
        <v>16</v>
      </c>
    </row>
    <row r="13" spans="1:14" x14ac:dyDescent="0.25">
      <c r="A13" t="s">
        <v>28</v>
      </c>
      <c r="B13" s="1" t="s">
        <v>26</v>
      </c>
      <c r="D13" t="s">
        <v>23</v>
      </c>
      <c r="E13">
        <v>2</v>
      </c>
      <c r="F13">
        <v>2</v>
      </c>
      <c r="G13">
        <v>31.6</v>
      </c>
      <c r="H13">
        <v>3.6790105</v>
      </c>
      <c r="I13">
        <v>3.6600000000000001E-2</v>
      </c>
      <c r="L13" t="s">
        <v>16</v>
      </c>
    </row>
    <row r="15" spans="1:14" s="3" customFormat="1" x14ac:dyDescent="0.25">
      <c r="A15" s="2" t="s">
        <v>34</v>
      </c>
      <c r="E15" s="3" t="s">
        <v>37</v>
      </c>
    </row>
    <row r="16" spans="1:14" x14ac:dyDescent="0.25">
      <c r="A16" t="s">
        <v>27</v>
      </c>
      <c r="B16" s="1" t="s">
        <v>29</v>
      </c>
      <c r="C16" t="s">
        <v>24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6</v>
      </c>
      <c r="K16" t="s">
        <v>7</v>
      </c>
      <c r="L16" t="s">
        <v>25</v>
      </c>
      <c r="M16" t="s">
        <v>26</v>
      </c>
      <c r="N16" t="s">
        <v>9</v>
      </c>
    </row>
    <row r="17" spans="1:14" x14ac:dyDescent="0.25">
      <c r="A17" t="s">
        <v>28</v>
      </c>
      <c r="B17" s="1" t="s">
        <v>26</v>
      </c>
      <c r="C17" t="s">
        <v>15</v>
      </c>
      <c r="D17" t="s">
        <v>10</v>
      </c>
      <c r="E17">
        <v>15.253708</v>
      </c>
      <c r="F17">
        <v>3.1476150000000001</v>
      </c>
      <c r="G17">
        <v>2</v>
      </c>
      <c r="H17">
        <v>4.8499999999999996</v>
      </c>
      <c r="I17">
        <v>0.04</v>
      </c>
      <c r="J17">
        <v>1.7106136999999999</v>
      </c>
      <c r="K17">
        <v>28.796802</v>
      </c>
      <c r="L17" t="s">
        <v>16</v>
      </c>
      <c r="M17">
        <f>E17</f>
        <v>15.253708</v>
      </c>
      <c r="N17">
        <v>0</v>
      </c>
    </row>
    <row r="18" spans="1:14" x14ac:dyDescent="0.25">
      <c r="A18" t="s">
        <v>28</v>
      </c>
      <c r="B18" s="1" t="s">
        <v>26</v>
      </c>
      <c r="C18" t="s">
        <v>15</v>
      </c>
      <c r="D18" t="s">
        <v>9</v>
      </c>
      <c r="E18">
        <v>-1.8073589999999999</v>
      </c>
      <c r="F18">
        <v>1.682471</v>
      </c>
      <c r="G18">
        <v>2</v>
      </c>
      <c r="H18">
        <v>-1.07</v>
      </c>
      <c r="I18">
        <v>0.39510000000000001</v>
      </c>
      <c r="J18">
        <v>-9.0464470000000006</v>
      </c>
      <c r="K18">
        <v>5.4317295000000003</v>
      </c>
      <c r="L18" t="s">
        <v>16</v>
      </c>
      <c r="M18">
        <f>E18*N18+M17</f>
        <v>6.2169129999999999</v>
      </c>
      <c r="N18">
        <v>5</v>
      </c>
    </row>
    <row r="19" spans="1:14" x14ac:dyDescent="0.25">
      <c r="A19" t="s">
        <v>28</v>
      </c>
      <c r="B19" s="1" t="s">
        <v>26</v>
      </c>
      <c r="C19" t="s">
        <v>14</v>
      </c>
      <c r="D19" t="s">
        <v>10</v>
      </c>
      <c r="E19">
        <v>15.659027999999999</v>
      </c>
      <c r="F19">
        <v>2.1879433000000001</v>
      </c>
      <c r="G19">
        <v>9.9</v>
      </c>
      <c r="H19">
        <v>7.16</v>
      </c>
      <c r="I19" t="s">
        <v>8</v>
      </c>
      <c r="J19">
        <v>10.780184</v>
      </c>
      <c r="K19">
        <v>20.537873000000001</v>
      </c>
      <c r="L19" t="s">
        <v>16</v>
      </c>
      <c r="M19">
        <f>E19</f>
        <v>15.659027999999999</v>
      </c>
      <c r="N19">
        <v>0</v>
      </c>
    </row>
    <row r="20" spans="1:14" x14ac:dyDescent="0.25">
      <c r="A20" t="s">
        <v>28</v>
      </c>
      <c r="B20" s="1" t="s">
        <v>26</v>
      </c>
      <c r="C20" t="s">
        <v>14</v>
      </c>
      <c r="D20" t="s">
        <v>9</v>
      </c>
      <c r="E20">
        <v>-3.5379510000000001</v>
      </c>
      <c r="F20">
        <v>1.0163719</v>
      </c>
      <c r="G20">
        <v>15.7</v>
      </c>
      <c r="H20">
        <v>-3.48</v>
      </c>
      <c r="I20">
        <v>3.2000000000000002E-3</v>
      </c>
      <c r="J20">
        <v>-5.6956610000000003</v>
      </c>
      <c r="K20">
        <v>-1.3802399999999999</v>
      </c>
      <c r="L20" t="s">
        <v>16</v>
      </c>
      <c r="M20">
        <f>E20*N20+M19</f>
        <v>-2.0307270000000024</v>
      </c>
      <c r="N20">
        <v>5</v>
      </c>
    </row>
    <row r="21" spans="1:14" x14ac:dyDescent="0.25">
      <c r="A21" t="s">
        <v>28</v>
      </c>
      <c r="B21" s="1" t="s">
        <v>26</v>
      </c>
      <c r="C21" t="s">
        <v>13</v>
      </c>
      <c r="D21" t="s">
        <v>10</v>
      </c>
      <c r="E21">
        <v>10.830850999999999</v>
      </c>
      <c r="F21">
        <v>1.9344866000000001</v>
      </c>
      <c r="G21">
        <v>5.5</v>
      </c>
      <c r="H21">
        <v>5.6</v>
      </c>
      <c r="I21">
        <v>1.8E-3</v>
      </c>
      <c r="J21">
        <v>5.9955824</v>
      </c>
      <c r="K21">
        <v>15.666121</v>
      </c>
      <c r="L21" t="s">
        <v>16</v>
      </c>
      <c r="M21">
        <f>E21</f>
        <v>10.830850999999999</v>
      </c>
      <c r="N21">
        <v>0</v>
      </c>
    </row>
    <row r="22" spans="1:14" x14ac:dyDescent="0.25">
      <c r="A22" t="s">
        <v>28</v>
      </c>
      <c r="B22" s="1" t="s">
        <v>26</v>
      </c>
      <c r="C22" t="s">
        <v>13</v>
      </c>
      <c r="D22" t="s">
        <v>9</v>
      </c>
      <c r="E22">
        <v>-0.76949400000000001</v>
      </c>
      <c r="F22">
        <v>0.50530200000000003</v>
      </c>
      <c r="G22">
        <v>15</v>
      </c>
      <c r="H22">
        <v>-1.52</v>
      </c>
      <c r="I22">
        <v>0.14860000000000001</v>
      </c>
      <c r="J22">
        <v>-1.8465199999999999</v>
      </c>
      <c r="K22">
        <v>0.30753170000000002</v>
      </c>
      <c r="L22" t="s">
        <v>16</v>
      </c>
      <c r="M22">
        <f>E22*N22+M21</f>
        <v>6.9833809999999996</v>
      </c>
      <c r="N22">
        <v>5</v>
      </c>
    </row>
    <row r="24" spans="1:14" s="3" customFormat="1" x14ac:dyDescent="0.25">
      <c r="A24" s="2" t="s">
        <v>35</v>
      </c>
      <c r="E24" s="3" t="s">
        <v>37</v>
      </c>
    </row>
    <row r="25" spans="1:14" x14ac:dyDescent="0.25">
      <c r="A25" t="s">
        <v>27</v>
      </c>
      <c r="B25" s="1" t="s">
        <v>29</v>
      </c>
      <c r="C25" t="s">
        <v>24</v>
      </c>
      <c r="D25" t="s">
        <v>12</v>
      </c>
      <c r="E25" t="s">
        <v>1</v>
      </c>
      <c r="F25" t="s">
        <v>2</v>
      </c>
      <c r="G25" t="s">
        <v>5</v>
      </c>
      <c r="H25" t="s">
        <v>25</v>
      </c>
    </row>
    <row r="26" spans="1:14" x14ac:dyDescent="0.25">
      <c r="A26" t="s">
        <v>28</v>
      </c>
      <c r="B26" s="1" t="s">
        <v>26</v>
      </c>
      <c r="C26" t="s">
        <v>15</v>
      </c>
      <c r="D26" t="s">
        <v>9</v>
      </c>
      <c r="E26">
        <v>-1.8073589999999999</v>
      </c>
      <c r="F26">
        <v>1.682471</v>
      </c>
      <c r="G26">
        <v>0.39510000000000001</v>
      </c>
      <c r="H26" t="s">
        <v>16</v>
      </c>
    </row>
    <row r="27" spans="1:14" x14ac:dyDescent="0.25">
      <c r="A27" t="s">
        <v>28</v>
      </c>
      <c r="B27" s="1" t="s">
        <v>26</v>
      </c>
      <c r="C27" t="s">
        <v>14</v>
      </c>
      <c r="D27" t="s">
        <v>9</v>
      </c>
      <c r="E27">
        <v>-3.5379510000000001</v>
      </c>
      <c r="F27">
        <v>1.0163719</v>
      </c>
      <c r="G27">
        <v>3.2000000000000002E-3</v>
      </c>
      <c r="H27" t="s">
        <v>16</v>
      </c>
    </row>
    <row r="28" spans="1:14" x14ac:dyDescent="0.25">
      <c r="A28" t="s">
        <v>28</v>
      </c>
      <c r="B28" s="1" t="s">
        <v>26</v>
      </c>
      <c r="C28" t="s">
        <v>13</v>
      </c>
      <c r="D28" t="s">
        <v>9</v>
      </c>
      <c r="E28">
        <v>-0.76949400000000001</v>
      </c>
      <c r="F28">
        <v>0.50530200000000003</v>
      </c>
      <c r="G28">
        <v>0.14860000000000001</v>
      </c>
      <c r="H28" t="s">
        <v>16</v>
      </c>
    </row>
    <row r="30" spans="1:14" s="4" customFormat="1" x14ac:dyDescent="0.25">
      <c r="A30" s="4" t="s">
        <v>38</v>
      </c>
      <c r="E30" s="4" t="s">
        <v>39</v>
      </c>
    </row>
    <row r="31" spans="1:14" s="3" customFormat="1" x14ac:dyDescent="0.25">
      <c r="A31" s="2" t="s">
        <v>41</v>
      </c>
      <c r="E31" s="3" t="s">
        <v>47</v>
      </c>
    </row>
    <row r="32" spans="1:14" s="4" customFormat="1" x14ac:dyDescent="0.25">
      <c r="A32" s="4" t="s">
        <v>40</v>
      </c>
    </row>
    <row r="33" spans="1:13" x14ac:dyDescent="0.25">
      <c r="A33" t="s">
        <v>27</v>
      </c>
      <c r="B33" s="1" t="s">
        <v>29</v>
      </c>
      <c r="C33" t="s">
        <v>24</v>
      </c>
      <c r="D33" t="s">
        <v>0</v>
      </c>
      <c r="E33" t="s">
        <v>1</v>
      </c>
      <c r="F33" t="s">
        <v>2</v>
      </c>
      <c r="G33" t="s">
        <v>3</v>
      </c>
      <c r="H33" t="s">
        <v>4</v>
      </c>
      <c r="I33" t="s">
        <v>5</v>
      </c>
      <c r="J33" t="s">
        <v>6</v>
      </c>
      <c r="K33" t="s">
        <v>7</v>
      </c>
      <c r="L33" t="s">
        <v>25</v>
      </c>
    </row>
    <row r="34" spans="1:13" x14ac:dyDescent="0.25">
      <c r="A34" t="s">
        <v>56</v>
      </c>
      <c r="B34" s="1" t="s">
        <v>57</v>
      </c>
      <c r="D34" t="s">
        <v>44</v>
      </c>
      <c r="E34">
        <v>3.4399424999999999</v>
      </c>
      <c r="F34">
        <v>0.56397299999999995</v>
      </c>
      <c r="G34">
        <v>690.8</v>
      </c>
      <c r="H34">
        <v>6.1</v>
      </c>
      <c r="I34" t="s">
        <v>8</v>
      </c>
      <c r="J34">
        <v>2.3326357</v>
      </c>
      <c r="K34">
        <v>4.5472492999999998</v>
      </c>
      <c r="L34" t="s">
        <v>16</v>
      </c>
    </row>
    <row r="36" spans="1:13" s="3" customFormat="1" x14ac:dyDescent="0.25">
      <c r="A36" s="2" t="s">
        <v>45</v>
      </c>
      <c r="E36" s="3" t="s">
        <v>47</v>
      </c>
    </row>
    <row r="37" spans="1:13" x14ac:dyDescent="0.25">
      <c r="A37" t="s">
        <v>27</v>
      </c>
      <c r="B37" s="1" t="s">
        <v>29</v>
      </c>
      <c r="C37" t="s">
        <v>24</v>
      </c>
      <c r="D37" t="s">
        <v>17</v>
      </c>
      <c r="E37" t="s">
        <v>18</v>
      </c>
      <c r="F37" t="s">
        <v>19</v>
      </c>
      <c r="G37" t="s">
        <v>3</v>
      </c>
      <c r="H37" t="s">
        <v>20</v>
      </c>
      <c r="I37" t="s">
        <v>21</v>
      </c>
      <c r="L37" t="s">
        <v>25</v>
      </c>
    </row>
    <row r="38" spans="1:13" x14ac:dyDescent="0.25">
      <c r="A38" t="s">
        <v>56</v>
      </c>
      <c r="B38" s="1" t="s">
        <v>57</v>
      </c>
      <c r="D38" t="s">
        <v>42</v>
      </c>
      <c r="E38">
        <v>1</v>
      </c>
      <c r="F38">
        <v>1</v>
      </c>
      <c r="G38">
        <v>690.8</v>
      </c>
      <c r="H38">
        <v>37.203671999999997</v>
      </c>
      <c r="I38" t="s">
        <v>8</v>
      </c>
      <c r="L38" t="s">
        <v>16</v>
      </c>
    </row>
    <row r="39" spans="1:13" x14ac:dyDescent="0.25">
      <c r="A39" t="s">
        <v>56</v>
      </c>
      <c r="B39" s="1" t="s">
        <v>57</v>
      </c>
      <c r="D39" t="s">
        <v>22</v>
      </c>
      <c r="E39">
        <v>2</v>
      </c>
      <c r="F39">
        <v>2</v>
      </c>
      <c r="G39">
        <v>8.1999999999999993</v>
      </c>
      <c r="H39">
        <v>0.17114470000000001</v>
      </c>
      <c r="I39">
        <v>0.84560000000000002</v>
      </c>
      <c r="L39" t="s">
        <v>16</v>
      </c>
    </row>
    <row r="40" spans="1:13" x14ac:dyDescent="0.25">
      <c r="A40" t="s">
        <v>56</v>
      </c>
      <c r="B40" s="1" t="s">
        <v>57</v>
      </c>
      <c r="D40" t="s">
        <v>43</v>
      </c>
      <c r="E40">
        <v>2</v>
      </c>
      <c r="F40">
        <v>2</v>
      </c>
      <c r="G40">
        <v>682.6</v>
      </c>
      <c r="H40">
        <v>5.9851030999999999</v>
      </c>
      <c r="I40">
        <v>2.5999999999999999E-3</v>
      </c>
      <c r="L40" t="s">
        <v>16</v>
      </c>
    </row>
    <row r="42" spans="1:13" s="4" customFormat="1" x14ac:dyDescent="0.25">
      <c r="A42" s="4" t="s">
        <v>38</v>
      </c>
      <c r="E42" s="4" t="s">
        <v>39</v>
      </c>
    </row>
    <row r="43" spans="1:13" s="3" customFormat="1" x14ac:dyDescent="0.25">
      <c r="A43" s="2" t="s">
        <v>45</v>
      </c>
      <c r="E43" s="3" t="s">
        <v>47</v>
      </c>
    </row>
    <row r="44" spans="1:13" s="4" customFormat="1" x14ac:dyDescent="0.25">
      <c r="A44" s="4" t="s">
        <v>55</v>
      </c>
    </row>
    <row r="45" spans="1:13" x14ac:dyDescent="0.25">
      <c r="A45" t="s">
        <v>27</v>
      </c>
      <c r="B45" s="1" t="s">
        <v>29</v>
      </c>
      <c r="C45" t="s">
        <v>24</v>
      </c>
      <c r="D45" t="s">
        <v>42</v>
      </c>
      <c r="E45" t="s">
        <v>22</v>
      </c>
      <c r="F45" t="s">
        <v>48</v>
      </c>
      <c r="G45" t="s">
        <v>49</v>
      </c>
      <c r="H45" t="s">
        <v>50</v>
      </c>
      <c r="I45" t="s">
        <v>2</v>
      </c>
      <c r="J45" t="s">
        <v>4</v>
      </c>
      <c r="K45" t="s">
        <v>5</v>
      </c>
      <c r="L45" t="s">
        <v>51</v>
      </c>
      <c r="M45" t="s">
        <v>52</v>
      </c>
    </row>
    <row r="46" spans="1:13" x14ac:dyDescent="0.25">
      <c r="A46" t="s">
        <v>56</v>
      </c>
      <c r="B46" s="1" t="s">
        <v>57</v>
      </c>
      <c r="D46" t="s">
        <v>53</v>
      </c>
      <c r="E46" t="s">
        <v>15</v>
      </c>
      <c r="F46" t="s">
        <v>53</v>
      </c>
      <c r="G46" t="s">
        <v>14</v>
      </c>
      <c r="H46">
        <v>0.81310000000000004</v>
      </c>
      <c r="I46">
        <v>4.6080240000000003</v>
      </c>
      <c r="J46">
        <v>0.18</v>
      </c>
      <c r="K46">
        <v>1</v>
      </c>
      <c r="L46">
        <v>-12.3559</v>
      </c>
      <c r="M46">
        <v>13.98212</v>
      </c>
    </row>
    <row r="47" spans="1:13" x14ac:dyDescent="0.25">
      <c r="A47" t="s">
        <v>56</v>
      </c>
      <c r="B47" s="1" t="s">
        <v>57</v>
      </c>
      <c r="D47" t="s">
        <v>53</v>
      </c>
      <c r="E47" t="s">
        <v>15</v>
      </c>
      <c r="F47" t="s">
        <v>53</v>
      </c>
      <c r="G47" t="s">
        <v>13</v>
      </c>
      <c r="H47">
        <v>6.2929000000000004</v>
      </c>
      <c r="I47">
        <v>4.73421</v>
      </c>
      <c r="J47">
        <v>1.33</v>
      </c>
      <c r="K47">
        <v>0.76870000000000005</v>
      </c>
      <c r="L47">
        <v>-7.2366999999999999</v>
      </c>
      <c r="M47">
        <v>19.82254</v>
      </c>
    </row>
    <row r="48" spans="1:13" x14ac:dyDescent="0.25">
      <c r="A48" t="s">
        <v>56</v>
      </c>
      <c r="B48" s="1" t="s">
        <v>57</v>
      </c>
      <c r="D48" t="s">
        <v>53</v>
      </c>
      <c r="E48" t="s">
        <v>15</v>
      </c>
      <c r="F48" t="s">
        <v>54</v>
      </c>
      <c r="G48" t="s">
        <v>15</v>
      </c>
      <c r="H48">
        <v>8.7626000000000008</v>
      </c>
      <c r="I48">
        <v>2.2152240000000001</v>
      </c>
      <c r="J48">
        <v>3.96</v>
      </c>
      <c r="K48">
        <v>1.1999999999999999E-3</v>
      </c>
      <c r="L48">
        <v>2.4319000000000002</v>
      </c>
      <c r="M48">
        <v>15.09338</v>
      </c>
    </row>
    <row r="49" spans="1:13" x14ac:dyDescent="0.25">
      <c r="A49" t="s">
        <v>56</v>
      </c>
      <c r="B49" s="1" t="s">
        <v>57</v>
      </c>
      <c r="D49" t="s">
        <v>53</v>
      </c>
      <c r="E49" t="s">
        <v>15</v>
      </c>
      <c r="F49" t="s">
        <v>54</v>
      </c>
      <c r="G49" t="s">
        <v>14</v>
      </c>
      <c r="H49">
        <v>11.121600000000001</v>
      </c>
      <c r="I49">
        <v>4.7226619999999997</v>
      </c>
      <c r="J49">
        <v>2.35</v>
      </c>
      <c r="K49">
        <v>0.1739</v>
      </c>
      <c r="L49">
        <v>-2.3751000000000002</v>
      </c>
      <c r="M49">
        <v>24.618210000000001</v>
      </c>
    </row>
    <row r="50" spans="1:13" x14ac:dyDescent="0.25">
      <c r="A50" t="s">
        <v>56</v>
      </c>
      <c r="B50" s="1" t="s">
        <v>57</v>
      </c>
      <c r="D50" t="s">
        <v>53</v>
      </c>
      <c r="E50" t="s">
        <v>15</v>
      </c>
      <c r="F50" t="s">
        <v>54</v>
      </c>
      <c r="G50" t="s">
        <v>13</v>
      </c>
      <c r="H50">
        <v>7.8615000000000004</v>
      </c>
      <c r="I50">
        <v>5.1190749999999996</v>
      </c>
      <c r="J50">
        <v>1.54</v>
      </c>
      <c r="K50">
        <v>0.64119999999999999</v>
      </c>
      <c r="L50">
        <v>-6.7679999999999998</v>
      </c>
      <c r="M50">
        <v>22.49099</v>
      </c>
    </row>
    <row r="51" spans="1:13" x14ac:dyDescent="0.25">
      <c r="A51" t="s">
        <v>56</v>
      </c>
      <c r="B51" s="1" t="s">
        <v>57</v>
      </c>
      <c r="D51" t="s">
        <v>53</v>
      </c>
      <c r="E51" t="s">
        <v>14</v>
      </c>
      <c r="F51" t="s">
        <v>53</v>
      </c>
      <c r="G51" t="s">
        <v>13</v>
      </c>
      <c r="H51">
        <v>5.4798</v>
      </c>
      <c r="I51">
        <v>2.7933690000000002</v>
      </c>
      <c r="J51">
        <v>1.96</v>
      </c>
      <c r="K51">
        <v>0.36559999999999998</v>
      </c>
      <c r="L51">
        <v>-2.5032000000000001</v>
      </c>
      <c r="M51">
        <v>13.462809999999999</v>
      </c>
    </row>
    <row r="52" spans="1:13" x14ac:dyDescent="0.25">
      <c r="A52" t="s">
        <v>56</v>
      </c>
      <c r="B52" s="1" t="s">
        <v>57</v>
      </c>
      <c r="D52" t="s">
        <v>53</v>
      </c>
      <c r="E52" t="s">
        <v>14</v>
      </c>
      <c r="F52" t="s">
        <v>54</v>
      </c>
      <c r="G52" t="s">
        <v>15</v>
      </c>
      <c r="H52">
        <v>7.9494999999999996</v>
      </c>
      <c r="I52">
        <v>4.9431000000000003</v>
      </c>
      <c r="J52">
        <v>1.61</v>
      </c>
      <c r="K52">
        <v>0.59340000000000004</v>
      </c>
      <c r="L52">
        <v>-6.1771000000000003</v>
      </c>
      <c r="M52">
        <v>22.07612</v>
      </c>
    </row>
    <row r="53" spans="1:13" x14ac:dyDescent="0.25">
      <c r="A53" t="s">
        <v>56</v>
      </c>
      <c r="B53" s="1" t="s">
        <v>57</v>
      </c>
      <c r="D53" t="s">
        <v>53</v>
      </c>
      <c r="E53" t="s">
        <v>14</v>
      </c>
      <c r="F53" t="s">
        <v>54</v>
      </c>
      <c r="G53" t="s">
        <v>14</v>
      </c>
      <c r="H53">
        <v>10.3085</v>
      </c>
      <c r="I53">
        <v>1.4782580000000001</v>
      </c>
      <c r="J53">
        <v>6.97</v>
      </c>
      <c r="K53" t="s">
        <v>8</v>
      </c>
      <c r="L53">
        <v>6.0838000000000001</v>
      </c>
      <c r="M53">
        <v>14.533099999999999</v>
      </c>
    </row>
    <row r="54" spans="1:13" x14ac:dyDescent="0.25">
      <c r="A54" t="s">
        <v>56</v>
      </c>
      <c r="B54" s="1" t="s">
        <v>57</v>
      </c>
      <c r="D54" t="s">
        <v>53</v>
      </c>
      <c r="E54" t="s">
        <v>14</v>
      </c>
      <c r="F54" t="s">
        <v>54</v>
      </c>
      <c r="G54" t="s">
        <v>13</v>
      </c>
      <c r="H54">
        <v>7.0484</v>
      </c>
      <c r="I54">
        <v>3.405157</v>
      </c>
      <c r="J54">
        <v>2.0699999999999998</v>
      </c>
      <c r="K54">
        <v>0.3044</v>
      </c>
      <c r="L54">
        <v>-2.6829999999999998</v>
      </c>
      <c r="M54">
        <v>16.779769999999999</v>
      </c>
    </row>
    <row r="55" spans="1:13" x14ac:dyDescent="0.25">
      <c r="A55" t="s">
        <v>56</v>
      </c>
      <c r="B55" s="1" t="s">
        <v>57</v>
      </c>
      <c r="D55" t="s">
        <v>53</v>
      </c>
      <c r="E55" t="s">
        <v>13</v>
      </c>
      <c r="F55" t="s">
        <v>54</v>
      </c>
      <c r="G55" t="s">
        <v>15</v>
      </c>
      <c r="H55">
        <v>2.4697</v>
      </c>
      <c r="I55">
        <v>5.0609390000000003</v>
      </c>
      <c r="J55">
        <v>0.49</v>
      </c>
      <c r="K55">
        <v>0.99660000000000004</v>
      </c>
      <c r="L55">
        <v>-11.9937</v>
      </c>
      <c r="M55">
        <v>16.93308</v>
      </c>
    </row>
    <row r="56" spans="1:13" x14ac:dyDescent="0.25">
      <c r="A56" t="s">
        <v>56</v>
      </c>
      <c r="B56" s="1" t="s">
        <v>57</v>
      </c>
      <c r="D56" t="s">
        <v>53</v>
      </c>
      <c r="E56" t="s">
        <v>13</v>
      </c>
      <c r="F56" t="s">
        <v>54</v>
      </c>
      <c r="G56" t="s">
        <v>14</v>
      </c>
      <c r="H56">
        <v>4.8287000000000004</v>
      </c>
      <c r="I56">
        <v>2.9786860000000002</v>
      </c>
      <c r="J56">
        <v>1.62</v>
      </c>
      <c r="K56">
        <v>0.58479999999999999</v>
      </c>
      <c r="L56">
        <v>-3.6839</v>
      </c>
      <c r="M56">
        <v>13.341290000000001</v>
      </c>
    </row>
    <row r="57" spans="1:13" x14ac:dyDescent="0.25">
      <c r="A57" t="s">
        <v>56</v>
      </c>
      <c r="B57" s="1" t="s">
        <v>57</v>
      </c>
      <c r="D57" t="s">
        <v>53</v>
      </c>
      <c r="E57" t="s">
        <v>13</v>
      </c>
      <c r="F57" t="s">
        <v>54</v>
      </c>
      <c r="G57" t="s">
        <v>13</v>
      </c>
      <c r="H57">
        <v>1.5686</v>
      </c>
      <c r="I57">
        <v>2.0875569999999999</v>
      </c>
      <c r="J57">
        <v>0.75</v>
      </c>
      <c r="K57">
        <v>0.97529999999999994</v>
      </c>
      <c r="L57">
        <v>-4.3973000000000004</v>
      </c>
      <c r="M57">
        <v>7.5344800000000003</v>
      </c>
    </row>
    <row r="58" spans="1:13" x14ac:dyDescent="0.25">
      <c r="A58" t="s">
        <v>56</v>
      </c>
      <c r="B58" s="1" t="s">
        <v>57</v>
      </c>
      <c r="D58" t="s">
        <v>54</v>
      </c>
      <c r="E58" t="s">
        <v>15</v>
      </c>
      <c r="F58" t="s">
        <v>54</v>
      </c>
      <c r="G58" t="s">
        <v>14</v>
      </c>
      <c r="H58">
        <v>2.359</v>
      </c>
      <c r="I58">
        <v>5.0501389999999997</v>
      </c>
      <c r="J58">
        <v>0.47</v>
      </c>
      <c r="K58">
        <v>0.99719999999999998</v>
      </c>
      <c r="L58">
        <v>-12.073499999999999</v>
      </c>
      <c r="M58">
        <v>16.79147</v>
      </c>
    </row>
    <row r="59" spans="1:13" x14ac:dyDescent="0.25">
      <c r="A59" t="s">
        <v>56</v>
      </c>
      <c r="B59" s="1" t="s">
        <v>57</v>
      </c>
      <c r="D59" t="s">
        <v>54</v>
      </c>
      <c r="E59" t="s">
        <v>15</v>
      </c>
      <c r="F59" t="s">
        <v>54</v>
      </c>
      <c r="G59" t="s">
        <v>13</v>
      </c>
      <c r="H59">
        <v>-0.90110000000000001</v>
      </c>
      <c r="I59">
        <v>5.4226640000000002</v>
      </c>
      <c r="J59">
        <v>-0.17</v>
      </c>
      <c r="K59">
        <v>1</v>
      </c>
      <c r="L59">
        <v>-16.398299999999999</v>
      </c>
      <c r="M59">
        <v>14.595980000000001</v>
      </c>
    </row>
    <row r="60" spans="1:13" x14ac:dyDescent="0.25">
      <c r="A60" t="s">
        <v>56</v>
      </c>
      <c r="B60" s="1" t="s">
        <v>57</v>
      </c>
      <c r="D60" t="s">
        <v>54</v>
      </c>
      <c r="E60" t="s">
        <v>14</v>
      </c>
      <c r="F60" t="s">
        <v>54</v>
      </c>
      <c r="G60" t="s">
        <v>13</v>
      </c>
      <c r="H60">
        <v>-3.2601</v>
      </c>
      <c r="I60">
        <v>3.5587569999999999</v>
      </c>
      <c r="J60">
        <v>-0.92</v>
      </c>
      <c r="K60">
        <v>0.94240000000000002</v>
      </c>
      <c r="L60">
        <v>-13.4305</v>
      </c>
      <c r="M60">
        <v>6.9102699999999997</v>
      </c>
    </row>
    <row r="62" spans="1:13" s="3" customFormat="1" x14ac:dyDescent="0.25">
      <c r="A62" s="2" t="s">
        <v>58</v>
      </c>
      <c r="E62" s="3" t="s">
        <v>47</v>
      </c>
    </row>
    <row r="63" spans="1:13" s="4" customFormat="1" x14ac:dyDescent="0.25">
      <c r="A63" s="4" t="s">
        <v>55</v>
      </c>
    </row>
    <row r="64" spans="1:13" x14ac:dyDescent="0.25">
      <c r="A64" t="s">
        <v>27</v>
      </c>
      <c r="B64" s="1" t="s">
        <v>29</v>
      </c>
      <c r="C64" t="s">
        <v>24</v>
      </c>
      <c r="D64" t="s">
        <v>42</v>
      </c>
      <c r="E64" t="s">
        <v>22</v>
      </c>
      <c r="F64" t="s">
        <v>48</v>
      </c>
      <c r="G64" t="s">
        <v>49</v>
      </c>
      <c r="H64" t="s">
        <v>50</v>
      </c>
      <c r="I64" t="s">
        <v>2</v>
      </c>
      <c r="J64" t="s">
        <v>5</v>
      </c>
    </row>
    <row r="65" spans="1:10" x14ac:dyDescent="0.25">
      <c r="A65" t="s">
        <v>56</v>
      </c>
      <c r="B65" s="1" t="s">
        <v>57</v>
      </c>
      <c r="D65" t="s">
        <v>53</v>
      </c>
      <c r="E65" t="s">
        <v>15</v>
      </c>
      <c r="F65" t="s">
        <v>53</v>
      </c>
      <c r="G65" t="s">
        <v>14</v>
      </c>
      <c r="H65">
        <v>0.81310000000000004</v>
      </c>
      <c r="I65">
        <v>4.6080240000000003</v>
      </c>
      <c r="J65">
        <v>1</v>
      </c>
    </row>
    <row r="66" spans="1:10" x14ac:dyDescent="0.25">
      <c r="A66" t="s">
        <v>56</v>
      </c>
      <c r="B66" s="1" t="s">
        <v>57</v>
      </c>
      <c r="D66" t="s">
        <v>53</v>
      </c>
      <c r="E66" t="s">
        <v>15</v>
      </c>
      <c r="F66" t="s">
        <v>53</v>
      </c>
      <c r="G66" t="s">
        <v>13</v>
      </c>
      <c r="H66">
        <v>6.2929000000000004</v>
      </c>
      <c r="I66">
        <v>4.73421</v>
      </c>
      <c r="J66">
        <v>0.76870000000000005</v>
      </c>
    </row>
    <row r="67" spans="1:10" x14ac:dyDescent="0.25">
      <c r="A67" t="s">
        <v>56</v>
      </c>
      <c r="B67" s="1" t="s">
        <v>57</v>
      </c>
      <c r="D67" t="s">
        <v>53</v>
      </c>
      <c r="E67" t="s">
        <v>15</v>
      </c>
      <c r="F67" t="s">
        <v>54</v>
      </c>
      <c r="G67" t="s">
        <v>15</v>
      </c>
      <c r="H67">
        <v>8.7626000000000008</v>
      </c>
      <c r="I67">
        <v>2.2152240000000001</v>
      </c>
      <c r="J67">
        <v>1.1999999999999999E-3</v>
      </c>
    </row>
    <row r="68" spans="1:10" x14ac:dyDescent="0.25">
      <c r="A68" t="s">
        <v>56</v>
      </c>
      <c r="B68" s="1" t="s">
        <v>57</v>
      </c>
      <c r="D68" t="s">
        <v>53</v>
      </c>
      <c r="E68" t="s">
        <v>15</v>
      </c>
      <c r="F68" t="s">
        <v>54</v>
      </c>
      <c r="G68" t="s">
        <v>14</v>
      </c>
      <c r="H68">
        <v>11.121600000000001</v>
      </c>
      <c r="I68">
        <v>4.7226619999999997</v>
      </c>
      <c r="J68">
        <v>0.1739</v>
      </c>
    </row>
    <row r="69" spans="1:10" x14ac:dyDescent="0.25">
      <c r="A69" t="s">
        <v>56</v>
      </c>
      <c r="B69" s="1" t="s">
        <v>57</v>
      </c>
      <c r="D69" t="s">
        <v>53</v>
      </c>
      <c r="E69" t="s">
        <v>15</v>
      </c>
      <c r="F69" t="s">
        <v>54</v>
      </c>
      <c r="G69" t="s">
        <v>13</v>
      </c>
      <c r="H69">
        <v>7.8615000000000004</v>
      </c>
      <c r="I69">
        <v>5.1190749999999996</v>
      </c>
      <c r="J69">
        <v>0.64119999999999999</v>
      </c>
    </row>
    <row r="70" spans="1:10" x14ac:dyDescent="0.25">
      <c r="A70" t="s">
        <v>56</v>
      </c>
      <c r="B70" s="1" t="s">
        <v>57</v>
      </c>
      <c r="D70" t="s">
        <v>53</v>
      </c>
      <c r="E70" t="s">
        <v>14</v>
      </c>
      <c r="F70" t="s">
        <v>53</v>
      </c>
      <c r="G70" t="s">
        <v>13</v>
      </c>
      <c r="H70">
        <v>5.4798</v>
      </c>
      <c r="I70">
        <v>2.7933690000000002</v>
      </c>
      <c r="J70">
        <v>0.36559999999999998</v>
      </c>
    </row>
    <row r="71" spans="1:10" x14ac:dyDescent="0.25">
      <c r="A71" t="s">
        <v>56</v>
      </c>
      <c r="B71" s="1" t="s">
        <v>57</v>
      </c>
      <c r="D71" t="s">
        <v>53</v>
      </c>
      <c r="E71" t="s">
        <v>14</v>
      </c>
      <c r="F71" t="s">
        <v>54</v>
      </c>
      <c r="G71" t="s">
        <v>15</v>
      </c>
      <c r="H71">
        <v>7.9494999999999996</v>
      </c>
      <c r="I71">
        <v>4.9431000000000003</v>
      </c>
      <c r="J71">
        <v>0.59340000000000004</v>
      </c>
    </row>
    <row r="72" spans="1:10" x14ac:dyDescent="0.25">
      <c r="A72" t="s">
        <v>56</v>
      </c>
      <c r="B72" s="1" t="s">
        <v>57</v>
      </c>
      <c r="D72" t="s">
        <v>53</v>
      </c>
      <c r="E72" t="s">
        <v>14</v>
      </c>
      <c r="F72" t="s">
        <v>54</v>
      </c>
      <c r="G72" t="s">
        <v>14</v>
      </c>
      <c r="H72">
        <v>10.3085</v>
      </c>
      <c r="I72">
        <v>1.4782580000000001</v>
      </c>
      <c r="J72" t="s">
        <v>8</v>
      </c>
    </row>
    <row r="73" spans="1:10" x14ac:dyDescent="0.25">
      <c r="A73" t="s">
        <v>56</v>
      </c>
      <c r="B73" s="1" t="s">
        <v>57</v>
      </c>
      <c r="D73" t="s">
        <v>53</v>
      </c>
      <c r="E73" t="s">
        <v>14</v>
      </c>
      <c r="F73" t="s">
        <v>54</v>
      </c>
      <c r="G73" t="s">
        <v>13</v>
      </c>
      <c r="H73">
        <v>7.0484</v>
      </c>
      <c r="I73">
        <v>3.405157</v>
      </c>
      <c r="J73">
        <v>0.3044</v>
      </c>
    </row>
    <row r="74" spans="1:10" x14ac:dyDescent="0.25">
      <c r="A74" t="s">
        <v>56</v>
      </c>
      <c r="B74" s="1" t="s">
        <v>57</v>
      </c>
      <c r="D74" t="s">
        <v>53</v>
      </c>
      <c r="E74" t="s">
        <v>13</v>
      </c>
      <c r="F74" t="s">
        <v>54</v>
      </c>
      <c r="G74" t="s">
        <v>15</v>
      </c>
      <c r="H74">
        <v>2.4697</v>
      </c>
      <c r="I74">
        <v>5.0609390000000003</v>
      </c>
      <c r="J74">
        <v>0.99660000000000004</v>
      </c>
    </row>
    <row r="75" spans="1:10" x14ac:dyDescent="0.25">
      <c r="A75" t="s">
        <v>56</v>
      </c>
      <c r="B75" s="1" t="s">
        <v>57</v>
      </c>
      <c r="D75" t="s">
        <v>53</v>
      </c>
      <c r="E75" t="s">
        <v>13</v>
      </c>
      <c r="F75" t="s">
        <v>54</v>
      </c>
      <c r="G75" t="s">
        <v>14</v>
      </c>
      <c r="H75">
        <v>4.8287000000000004</v>
      </c>
      <c r="I75">
        <v>2.9786860000000002</v>
      </c>
      <c r="J75">
        <v>0.58479999999999999</v>
      </c>
    </row>
    <row r="76" spans="1:10" x14ac:dyDescent="0.25">
      <c r="A76" t="s">
        <v>56</v>
      </c>
      <c r="B76" s="1" t="s">
        <v>57</v>
      </c>
      <c r="D76" t="s">
        <v>53</v>
      </c>
      <c r="E76" t="s">
        <v>13</v>
      </c>
      <c r="F76" t="s">
        <v>54</v>
      </c>
      <c r="G76" t="s">
        <v>13</v>
      </c>
      <c r="H76">
        <v>1.5686</v>
      </c>
      <c r="I76">
        <v>2.0875569999999999</v>
      </c>
      <c r="J76">
        <v>0.97529999999999994</v>
      </c>
    </row>
    <row r="77" spans="1:10" x14ac:dyDescent="0.25">
      <c r="A77" t="s">
        <v>56</v>
      </c>
      <c r="B77" s="1" t="s">
        <v>57</v>
      </c>
      <c r="D77" t="s">
        <v>54</v>
      </c>
      <c r="E77" t="s">
        <v>15</v>
      </c>
      <c r="F77" t="s">
        <v>54</v>
      </c>
      <c r="G77" t="s">
        <v>14</v>
      </c>
      <c r="H77">
        <v>2.359</v>
      </c>
      <c r="I77">
        <v>5.0501389999999997</v>
      </c>
      <c r="J77">
        <v>0.99719999999999998</v>
      </c>
    </row>
    <row r="78" spans="1:10" x14ac:dyDescent="0.25">
      <c r="A78" t="s">
        <v>56</v>
      </c>
      <c r="B78" s="1" t="s">
        <v>57</v>
      </c>
      <c r="D78" t="s">
        <v>54</v>
      </c>
      <c r="E78" t="s">
        <v>15</v>
      </c>
      <c r="F78" t="s">
        <v>54</v>
      </c>
      <c r="G78" t="s">
        <v>13</v>
      </c>
      <c r="H78">
        <v>-0.90110000000000001</v>
      </c>
      <c r="I78">
        <v>5.4226640000000002</v>
      </c>
      <c r="J78">
        <v>1</v>
      </c>
    </row>
    <row r="79" spans="1:10" x14ac:dyDescent="0.25">
      <c r="A79" t="s">
        <v>56</v>
      </c>
      <c r="B79" s="1" t="s">
        <v>57</v>
      </c>
      <c r="D79" t="s">
        <v>54</v>
      </c>
      <c r="E79" t="s">
        <v>14</v>
      </c>
      <c r="F79" t="s">
        <v>54</v>
      </c>
      <c r="G79" t="s">
        <v>13</v>
      </c>
      <c r="H79">
        <v>-3.2601</v>
      </c>
      <c r="I79">
        <v>3.5587569999999999</v>
      </c>
      <c r="J79">
        <v>0.94240000000000002</v>
      </c>
    </row>
    <row r="81" spans="1:13" s="4" customFormat="1" x14ac:dyDescent="0.25">
      <c r="A81" s="4" t="s">
        <v>38</v>
      </c>
      <c r="E81" s="4" t="s">
        <v>39</v>
      </c>
    </row>
    <row r="82" spans="1:13" s="3" customFormat="1" x14ac:dyDescent="0.25">
      <c r="A82" s="2" t="s">
        <v>59</v>
      </c>
      <c r="E82" s="3" t="s">
        <v>60</v>
      </c>
    </row>
    <row r="83" spans="1:13" s="4" customFormat="1" x14ac:dyDescent="0.25">
      <c r="A83" s="4" t="s">
        <v>40</v>
      </c>
    </row>
    <row r="84" spans="1:13" x14ac:dyDescent="0.25">
      <c r="A84" t="s">
        <v>27</v>
      </c>
      <c r="B84" s="1" t="s">
        <v>29</v>
      </c>
      <c r="C84" t="s">
        <v>24</v>
      </c>
      <c r="D84" t="s">
        <v>17</v>
      </c>
      <c r="E84" t="s">
        <v>18</v>
      </c>
      <c r="F84" t="s">
        <v>19</v>
      </c>
      <c r="G84" t="s">
        <v>3</v>
      </c>
      <c r="H84" t="s">
        <v>20</v>
      </c>
      <c r="I84" t="s">
        <v>21</v>
      </c>
      <c r="L84" t="s">
        <v>25</v>
      </c>
    </row>
    <row r="85" spans="1:13" x14ac:dyDescent="0.25">
      <c r="A85" t="s">
        <v>56</v>
      </c>
      <c r="B85" s="1" t="s">
        <v>57</v>
      </c>
      <c r="D85" t="s">
        <v>61</v>
      </c>
      <c r="E85">
        <v>2</v>
      </c>
      <c r="F85">
        <v>2</v>
      </c>
      <c r="G85">
        <v>10.5</v>
      </c>
      <c r="H85">
        <v>1.4582548</v>
      </c>
      <c r="I85">
        <v>0.27600000000000002</v>
      </c>
      <c r="L85" t="s">
        <v>16</v>
      </c>
    </row>
    <row r="86" spans="1:13" x14ac:dyDescent="0.25">
      <c r="A86" t="s">
        <v>56</v>
      </c>
      <c r="B86" s="1" t="s">
        <v>57</v>
      </c>
      <c r="D86" t="s">
        <v>42</v>
      </c>
      <c r="E86">
        <v>1</v>
      </c>
      <c r="F86">
        <v>1</v>
      </c>
      <c r="G86">
        <v>661</v>
      </c>
      <c r="H86">
        <v>45.186298999999998</v>
      </c>
      <c r="I86" t="s">
        <v>8</v>
      </c>
      <c r="L86" t="s">
        <v>16</v>
      </c>
    </row>
    <row r="87" spans="1:13" x14ac:dyDescent="0.25">
      <c r="A87" t="s">
        <v>56</v>
      </c>
      <c r="B87" s="1" t="s">
        <v>57</v>
      </c>
      <c r="D87" t="s">
        <v>62</v>
      </c>
      <c r="E87">
        <v>2</v>
      </c>
      <c r="F87">
        <v>2</v>
      </c>
      <c r="G87">
        <v>633.5</v>
      </c>
      <c r="H87">
        <v>14.690616</v>
      </c>
      <c r="I87" t="s">
        <v>8</v>
      </c>
      <c r="L87" t="s">
        <v>16</v>
      </c>
    </row>
    <row r="89" spans="1:13" s="3" customFormat="1" x14ac:dyDescent="0.25">
      <c r="A89" s="2" t="s">
        <v>59</v>
      </c>
      <c r="E89" s="3" t="s">
        <v>60</v>
      </c>
    </row>
    <row r="90" spans="1:13" s="4" customFormat="1" x14ac:dyDescent="0.25">
      <c r="A90" s="4" t="s">
        <v>55</v>
      </c>
    </row>
    <row r="91" spans="1:13" x14ac:dyDescent="0.25">
      <c r="A91" t="s">
        <v>27</v>
      </c>
      <c r="B91" s="1" t="s">
        <v>29</v>
      </c>
      <c r="C91" t="s">
        <v>24</v>
      </c>
      <c r="D91" t="s">
        <v>61</v>
      </c>
      <c r="E91" t="s">
        <v>42</v>
      </c>
      <c r="F91" t="s">
        <v>63</v>
      </c>
      <c r="G91" t="s">
        <v>48</v>
      </c>
      <c r="H91" t="s">
        <v>50</v>
      </c>
      <c r="I91" t="s">
        <v>2</v>
      </c>
      <c r="J91" t="s">
        <v>4</v>
      </c>
      <c r="K91" t="s">
        <v>5</v>
      </c>
      <c r="L91" t="s">
        <v>51</v>
      </c>
      <c r="M91" t="s">
        <v>52</v>
      </c>
    </row>
    <row r="92" spans="1:13" x14ac:dyDescent="0.25">
      <c r="A92" t="s">
        <v>56</v>
      </c>
      <c r="B92" s="1" t="s">
        <v>57</v>
      </c>
      <c r="D92" t="s">
        <v>64</v>
      </c>
      <c r="E92" t="s">
        <v>53</v>
      </c>
      <c r="F92" t="s">
        <v>64</v>
      </c>
      <c r="G92" t="s">
        <v>54</v>
      </c>
      <c r="H92">
        <v>4.9284999999999997</v>
      </c>
      <c r="I92">
        <v>1.6345130000000001</v>
      </c>
      <c r="J92">
        <v>3.02</v>
      </c>
      <c r="K92">
        <v>3.1800000000000002E-2</v>
      </c>
      <c r="L92">
        <v>0.25629999999999997</v>
      </c>
      <c r="M92">
        <v>9.6006999999999998</v>
      </c>
    </row>
    <row r="93" spans="1:13" x14ac:dyDescent="0.25">
      <c r="A93" t="s">
        <v>56</v>
      </c>
      <c r="B93" s="1" t="s">
        <v>57</v>
      </c>
      <c r="D93" t="s">
        <v>64</v>
      </c>
      <c r="E93" t="s">
        <v>53</v>
      </c>
      <c r="F93" t="s">
        <v>65</v>
      </c>
      <c r="G93" t="s">
        <v>53</v>
      </c>
      <c r="H93">
        <v>-3.1930999999999998</v>
      </c>
      <c r="I93">
        <v>2.2378779999999998</v>
      </c>
      <c r="J93">
        <v>-1.43</v>
      </c>
      <c r="K93">
        <v>0.71060000000000001</v>
      </c>
      <c r="L93">
        <v>-9.5900999999999996</v>
      </c>
      <c r="M93">
        <v>3.2038000000000002</v>
      </c>
    </row>
    <row r="94" spans="1:13" x14ac:dyDescent="0.25">
      <c r="A94" t="s">
        <v>56</v>
      </c>
      <c r="B94" s="1" t="s">
        <v>57</v>
      </c>
      <c r="D94" t="s">
        <v>64</v>
      </c>
      <c r="E94" t="s">
        <v>53</v>
      </c>
      <c r="F94" t="s">
        <v>65</v>
      </c>
      <c r="G94" t="s">
        <v>54</v>
      </c>
      <c r="H94">
        <v>11.8089</v>
      </c>
      <c r="I94">
        <v>2.7520950000000002</v>
      </c>
      <c r="J94">
        <v>4.29</v>
      </c>
      <c r="K94">
        <v>2.9999999999999997E-4</v>
      </c>
      <c r="L94">
        <v>3.9420999999999999</v>
      </c>
      <c r="M94">
        <v>19.675699999999999</v>
      </c>
    </row>
    <row r="95" spans="1:13" x14ac:dyDescent="0.25">
      <c r="A95" t="s">
        <v>56</v>
      </c>
      <c r="B95" s="1" t="s">
        <v>57</v>
      </c>
      <c r="D95" t="s">
        <v>64</v>
      </c>
      <c r="E95" t="s">
        <v>53</v>
      </c>
      <c r="F95" t="s">
        <v>66</v>
      </c>
      <c r="G95" t="s">
        <v>53</v>
      </c>
      <c r="H95">
        <v>6.6931000000000003</v>
      </c>
      <c r="I95">
        <v>2.8115209999999999</v>
      </c>
      <c r="J95">
        <v>2.38</v>
      </c>
      <c r="K95">
        <v>0.1646</v>
      </c>
      <c r="L95">
        <v>-1.3434999999999999</v>
      </c>
      <c r="M95">
        <v>14.729799999999999</v>
      </c>
    </row>
    <row r="96" spans="1:13" x14ac:dyDescent="0.25">
      <c r="A96" t="s">
        <v>56</v>
      </c>
      <c r="B96" s="1" t="s">
        <v>57</v>
      </c>
      <c r="D96" t="s">
        <v>64</v>
      </c>
      <c r="E96" t="s">
        <v>53</v>
      </c>
      <c r="F96" t="s">
        <v>66</v>
      </c>
      <c r="G96" t="s">
        <v>54</v>
      </c>
      <c r="H96">
        <v>8.0594999999999999</v>
      </c>
      <c r="I96">
        <v>3.3190759999999999</v>
      </c>
      <c r="J96">
        <v>2.4300000000000002</v>
      </c>
      <c r="K96">
        <v>0.14810000000000001</v>
      </c>
      <c r="L96">
        <v>-1.4279999999999999</v>
      </c>
      <c r="M96">
        <v>17.547000000000001</v>
      </c>
    </row>
    <row r="97" spans="1:13" x14ac:dyDescent="0.25">
      <c r="A97" t="s">
        <v>56</v>
      </c>
      <c r="B97" s="1" t="s">
        <v>57</v>
      </c>
      <c r="D97" t="s">
        <v>64</v>
      </c>
      <c r="E97" t="s">
        <v>54</v>
      </c>
      <c r="F97" t="s">
        <v>65</v>
      </c>
      <c r="G97" t="s">
        <v>53</v>
      </c>
      <c r="H97">
        <v>-8.1216000000000008</v>
      </c>
      <c r="I97">
        <v>2.5155750000000001</v>
      </c>
      <c r="J97">
        <v>-3.23</v>
      </c>
      <c r="K97">
        <v>1.6400000000000001E-2</v>
      </c>
      <c r="L97">
        <v>-15.3124</v>
      </c>
      <c r="M97">
        <v>-0.93089999999999995</v>
      </c>
    </row>
    <row r="98" spans="1:13" x14ac:dyDescent="0.25">
      <c r="A98" t="s">
        <v>56</v>
      </c>
      <c r="B98" s="1" t="s">
        <v>57</v>
      </c>
      <c r="D98" t="s">
        <v>64</v>
      </c>
      <c r="E98" t="s">
        <v>54</v>
      </c>
      <c r="F98" t="s">
        <v>65</v>
      </c>
      <c r="G98" t="s">
        <v>54</v>
      </c>
      <c r="H98">
        <v>6.8803999999999998</v>
      </c>
      <c r="I98">
        <v>2.9822890000000002</v>
      </c>
      <c r="J98">
        <v>2.31</v>
      </c>
      <c r="K98">
        <v>0.19259999999999999</v>
      </c>
      <c r="L98">
        <v>-1.6444000000000001</v>
      </c>
      <c r="M98">
        <v>15.405200000000001</v>
      </c>
    </row>
    <row r="99" spans="1:13" x14ac:dyDescent="0.25">
      <c r="A99" t="s">
        <v>56</v>
      </c>
      <c r="B99" s="1" t="s">
        <v>57</v>
      </c>
      <c r="D99" t="s">
        <v>64</v>
      </c>
      <c r="E99" t="s">
        <v>54</v>
      </c>
      <c r="F99" t="s">
        <v>66</v>
      </c>
      <c r="G99" t="s">
        <v>53</v>
      </c>
      <c r="H99">
        <v>1.7645999999999999</v>
      </c>
      <c r="I99">
        <v>3.0372140000000001</v>
      </c>
      <c r="J99">
        <v>0.57999999999999996</v>
      </c>
      <c r="K99">
        <v>0.99229999999999996</v>
      </c>
      <c r="L99">
        <v>-6.9172000000000002</v>
      </c>
      <c r="M99">
        <v>10.446400000000001</v>
      </c>
    </row>
    <row r="100" spans="1:13" x14ac:dyDescent="0.25">
      <c r="A100" t="s">
        <v>56</v>
      </c>
      <c r="B100" s="1" t="s">
        <v>57</v>
      </c>
      <c r="D100" t="s">
        <v>64</v>
      </c>
      <c r="E100" t="s">
        <v>54</v>
      </c>
      <c r="F100" t="s">
        <v>66</v>
      </c>
      <c r="G100" t="s">
        <v>54</v>
      </c>
      <c r="H100">
        <v>3.1309999999999998</v>
      </c>
      <c r="I100">
        <v>3.512305</v>
      </c>
      <c r="J100">
        <v>0.89</v>
      </c>
      <c r="K100">
        <v>0.94850000000000001</v>
      </c>
      <c r="L100">
        <v>-6.9088000000000003</v>
      </c>
      <c r="M100">
        <v>13.1708</v>
      </c>
    </row>
    <row r="101" spans="1:13" x14ac:dyDescent="0.25">
      <c r="A101" t="s">
        <v>56</v>
      </c>
      <c r="B101" s="1" t="s">
        <v>57</v>
      </c>
      <c r="D101" t="s">
        <v>65</v>
      </c>
      <c r="E101" t="s">
        <v>53</v>
      </c>
      <c r="F101" t="s">
        <v>65</v>
      </c>
      <c r="G101" t="s">
        <v>54</v>
      </c>
      <c r="H101">
        <v>15.002000000000001</v>
      </c>
      <c r="I101">
        <v>1.7656259999999999</v>
      </c>
      <c r="J101">
        <v>8.5</v>
      </c>
      <c r="K101" t="s">
        <v>8</v>
      </c>
      <c r="L101">
        <v>9.9550999999999998</v>
      </c>
      <c r="M101">
        <v>20.048999999999999</v>
      </c>
    </row>
    <row r="102" spans="1:13" x14ac:dyDescent="0.25">
      <c r="A102" t="s">
        <v>56</v>
      </c>
      <c r="B102" s="1" t="s">
        <v>57</v>
      </c>
      <c r="D102" t="s">
        <v>65</v>
      </c>
      <c r="E102" t="s">
        <v>53</v>
      </c>
      <c r="F102" t="s">
        <v>66</v>
      </c>
      <c r="G102" t="s">
        <v>53</v>
      </c>
      <c r="H102">
        <v>9.8863000000000003</v>
      </c>
      <c r="I102">
        <v>2.8487459999999998</v>
      </c>
      <c r="J102">
        <v>3.47</v>
      </c>
      <c r="K102">
        <v>7.3000000000000001E-3</v>
      </c>
      <c r="L102">
        <v>1.7432000000000001</v>
      </c>
      <c r="M102">
        <v>18.029299999999999</v>
      </c>
    </row>
    <row r="103" spans="1:13" x14ac:dyDescent="0.25">
      <c r="A103" t="s">
        <v>56</v>
      </c>
      <c r="B103" s="1" t="s">
        <v>57</v>
      </c>
      <c r="D103" t="s">
        <v>65</v>
      </c>
      <c r="E103" t="s">
        <v>53</v>
      </c>
      <c r="F103" t="s">
        <v>66</v>
      </c>
      <c r="G103" t="s">
        <v>54</v>
      </c>
      <c r="H103">
        <v>11.252599999999999</v>
      </c>
      <c r="I103">
        <v>3.3506670000000001</v>
      </c>
      <c r="J103">
        <v>3.36</v>
      </c>
      <c r="K103">
        <v>1.0699999999999999E-2</v>
      </c>
      <c r="L103">
        <v>1.6748000000000001</v>
      </c>
      <c r="M103">
        <v>20.830400000000001</v>
      </c>
    </row>
    <row r="104" spans="1:13" x14ac:dyDescent="0.25">
      <c r="A104" t="s">
        <v>56</v>
      </c>
      <c r="B104" s="1" t="s">
        <v>57</v>
      </c>
      <c r="D104" t="s">
        <v>65</v>
      </c>
      <c r="E104" t="s">
        <v>54</v>
      </c>
      <c r="F104" t="s">
        <v>66</v>
      </c>
      <c r="G104" t="s">
        <v>53</v>
      </c>
      <c r="H104">
        <v>-5.1158000000000001</v>
      </c>
      <c r="I104">
        <v>3.2682229999999999</v>
      </c>
      <c r="J104">
        <v>-1.57</v>
      </c>
      <c r="K104">
        <v>0.62180000000000002</v>
      </c>
      <c r="L104">
        <v>-14.4579</v>
      </c>
      <c r="M104">
        <v>4.2263999999999999</v>
      </c>
    </row>
    <row r="105" spans="1:13" x14ac:dyDescent="0.25">
      <c r="A105" t="s">
        <v>56</v>
      </c>
      <c r="B105" s="1" t="s">
        <v>57</v>
      </c>
      <c r="D105" t="s">
        <v>65</v>
      </c>
      <c r="E105" t="s">
        <v>54</v>
      </c>
      <c r="F105" t="s">
        <v>66</v>
      </c>
      <c r="G105" t="s">
        <v>54</v>
      </c>
      <c r="H105">
        <v>-3.7494000000000001</v>
      </c>
      <c r="I105">
        <v>3.7138789999999999</v>
      </c>
      <c r="J105">
        <v>-1.01</v>
      </c>
      <c r="K105">
        <v>0.91479999999999995</v>
      </c>
      <c r="L105">
        <v>-14.365399999999999</v>
      </c>
      <c r="M105">
        <v>6.8666</v>
      </c>
    </row>
    <row r="106" spans="1:13" x14ac:dyDescent="0.25">
      <c r="A106" t="s">
        <v>56</v>
      </c>
      <c r="B106" s="1" t="s">
        <v>57</v>
      </c>
      <c r="D106" t="s">
        <v>66</v>
      </c>
      <c r="E106" t="s">
        <v>53</v>
      </c>
      <c r="F106" t="s">
        <v>66</v>
      </c>
      <c r="G106" t="s">
        <v>54</v>
      </c>
      <c r="H106">
        <v>1.3664000000000001</v>
      </c>
      <c r="I106">
        <v>2.061178</v>
      </c>
      <c r="J106">
        <v>0.66</v>
      </c>
      <c r="K106">
        <v>0.98580000000000001</v>
      </c>
      <c r="L106">
        <v>-4.5255000000000001</v>
      </c>
      <c r="M106">
        <v>7.2582000000000004</v>
      </c>
    </row>
    <row r="108" spans="1:13" s="3" customFormat="1" x14ac:dyDescent="0.25">
      <c r="A108" s="2" t="s">
        <v>67</v>
      </c>
      <c r="E108" s="3" t="s">
        <v>60</v>
      </c>
    </row>
    <row r="109" spans="1:13" s="4" customFormat="1" x14ac:dyDescent="0.25">
      <c r="A109" s="4" t="s">
        <v>55</v>
      </c>
    </row>
    <row r="110" spans="1:13" x14ac:dyDescent="0.25">
      <c r="A110" t="s">
        <v>27</v>
      </c>
      <c r="B110" s="1" t="s">
        <v>29</v>
      </c>
      <c r="C110" t="s">
        <v>24</v>
      </c>
      <c r="D110" t="s">
        <v>61</v>
      </c>
      <c r="E110" t="s">
        <v>42</v>
      </c>
      <c r="F110" t="s">
        <v>63</v>
      </c>
      <c r="G110" t="s">
        <v>48</v>
      </c>
      <c r="H110" t="s">
        <v>50</v>
      </c>
      <c r="I110" t="s">
        <v>2</v>
      </c>
      <c r="J110" t="s">
        <v>5</v>
      </c>
    </row>
    <row r="111" spans="1:13" x14ac:dyDescent="0.25">
      <c r="A111" t="s">
        <v>56</v>
      </c>
      <c r="B111" s="1" t="s">
        <v>57</v>
      </c>
      <c r="D111" t="s">
        <v>64</v>
      </c>
      <c r="E111" t="s">
        <v>53</v>
      </c>
      <c r="F111" t="s">
        <v>64</v>
      </c>
      <c r="G111" t="s">
        <v>54</v>
      </c>
      <c r="H111">
        <v>4.9284999999999997</v>
      </c>
      <c r="I111">
        <v>1.6345130000000001</v>
      </c>
      <c r="J111">
        <v>3.1800000000000002E-2</v>
      </c>
    </row>
    <row r="112" spans="1:13" x14ac:dyDescent="0.25">
      <c r="A112" t="s">
        <v>56</v>
      </c>
      <c r="B112" s="1" t="s">
        <v>57</v>
      </c>
      <c r="D112" t="s">
        <v>64</v>
      </c>
      <c r="E112" t="s">
        <v>53</v>
      </c>
      <c r="F112" t="s">
        <v>65</v>
      </c>
      <c r="G112" t="s">
        <v>53</v>
      </c>
      <c r="H112">
        <v>-3.1930999999999998</v>
      </c>
      <c r="I112">
        <v>2.2378779999999998</v>
      </c>
      <c r="J112">
        <v>0.71060000000000001</v>
      </c>
    </row>
    <row r="113" spans="1:10" x14ac:dyDescent="0.25">
      <c r="A113" t="s">
        <v>56</v>
      </c>
      <c r="B113" s="1" t="s">
        <v>57</v>
      </c>
      <c r="D113" t="s">
        <v>64</v>
      </c>
      <c r="E113" t="s">
        <v>53</v>
      </c>
      <c r="F113" t="s">
        <v>65</v>
      </c>
      <c r="G113" t="s">
        <v>54</v>
      </c>
      <c r="H113">
        <v>11.8089</v>
      </c>
      <c r="I113">
        <v>2.7520950000000002</v>
      </c>
      <c r="J113">
        <v>2.9999999999999997E-4</v>
      </c>
    </row>
    <row r="114" spans="1:10" x14ac:dyDescent="0.25">
      <c r="A114" t="s">
        <v>56</v>
      </c>
      <c r="B114" s="1" t="s">
        <v>57</v>
      </c>
      <c r="D114" t="s">
        <v>64</v>
      </c>
      <c r="E114" t="s">
        <v>53</v>
      </c>
      <c r="F114" t="s">
        <v>66</v>
      </c>
      <c r="G114" t="s">
        <v>53</v>
      </c>
      <c r="H114">
        <v>6.6931000000000003</v>
      </c>
      <c r="I114">
        <v>2.8115209999999999</v>
      </c>
      <c r="J114">
        <v>0.1646</v>
      </c>
    </row>
    <row r="115" spans="1:10" x14ac:dyDescent="0.25">
      <c r="A115" t="s">
        <v>56</v>
      </c>
      <c r="B115" s="1" t="s">
        <v>57</v>
      </c>
      <c r="D115" t="s">
        <v>64</v>
      </c>
      <c r="E115" t="s">
        <v>53</v>
      </c>
      <c r="F115" t="s">
        <v>66</v>
      </c>
      <c r="G115" t="s">
        <v>54</v>
      </c>
      <c r="H115">
        <v>8.0594999999999999</v>
      </c>
      <c r="I115">
        <v>3.3190759999999999</v>
      </c>
      <c r="J115">
        <v>0.14810000000000001</v>
      </c>
    </row>
    <row r="116" spans="1:10" x14ac:dyDescent="0.25">
      <c r="A116" t="s">
        <v>56</v>
      </c>
      <c r="B116" s="1" t="s">
        <v>57</v>
      </c>
      <c r="D116" t="s">
        <v>64</v>
      </c>
      <c r="E116" t="s">
        <v>54</v>
      </c>
      <c r="F116" t="s">
        <v>65</v>
      </c>
      <c r="G116" t="s">
        <v>53</v>
      </c>
      <c r="H116">
        <v>-8.1216000000000008</v>
      </c>
      <c r="I116">
        <v>2.5155750000000001</v>
      </c>
      <c r="J116">
        <v>1.6400000000000001E-2</v>
      </c>
    </row>
    <row r="117" spans="1:10" x14ac:dyDescent="0.25">
      <c r="A117" t="s">
        <v>56</v>
      </c>
      <c r="B117" s="1" t="s">
        <v>57</v>
      </c>
      <c r="D117" t="s">
        <v>64</v>
      </c>
      <c r="E117" t="s">
        <v>54</v>
      </c>
      <c r="F117" t="s">
        <v>65</v>
      </c>
      <c r="G117" t="s">
        <v>54</v>
      </c>
      <c r="H117">
        <v>6.8803999999999998</v>
      </c>
      <c r="I117">
        <v>2.9822890000000002</v>
      </c>
      <c r="J117">
        <v>0.19259999999999999</v>
      </c>
    </row>
    <row r="118" spans="1:10" x14ac:dyDescent="0.25">
      <c r="A118" t="s">
        <v>56</v>
      </c>
      <c r="B118" s="1" t="s">
        <v>57</v>
      </c>
      <c r="D118" t="s">
        <v>64</v>
      </c>
      <c r="E118" t="s">
        <v>54</v>
      </c>
      <c r="F118" t="s">
        <v>66</v>
      </c>
      <c r="G118" t="s">
        <v>53</v>
      </c>
      <c r="H118">
        <v>1.7645999999999999</v>
      </c>
      <c r="I118">
        <v>3.0372140000000001</v>
      </c>
      <c r="J118">
        <v>0.99229999999999996</v>
      </c>
    </row>
    <row r="119" spans="1:10" x14ac:dyDescent="0.25">
      <c r="A119" t="s">
        <v>56</v>
      </c>
      <c r="B119" s="1" t="s">
        <v>57</v>
      </c>
      <c r="D119" t="s">
        <v>64</v>
      </c>
      <c r="E119" t="s">
        <v>54</v>
      </c>
      <c r="F119" t="s">
        <v>66</v>
      </c>
      <c r="G119" t="s">
        <v>54</v>
      </c>
      <c r="H119">
        <v>3.1309999999999998</v>
      </c>
      <c r="I119">
        <v>3.512305</v>
      </c>
      <c r="J119">
        <v>0.94850000000000001</v>
      </c>
    </row>
    <row r="120" spans="1:10" x14ac:dyDescent="0.25">
      <c r="A120" t="s">
        <v>56</v>
      </c>
      <c r="B120" s="1" t="s">
        <v>57</v>
      </c>
      <c r="D120" t="s">
        <v>65</v>
      </c>
      <c r="E120" t="s">
        <v>53</v>
      </c>
      <c r="F120" t="s">
        <v>65</v>
      </c>
      <c r="G120" t="s">
        <v>54</v>
      </c>
      <c r="H120">
        <v>15.002000000000001</v>
      </c>
      <c r="I120">
        <v>1.7656259999999999</v>
      </c>
      <c r="J120" t="s">
        <v>8</v>
      </c>
    </row>
    <row r="121" spans="1:10" x14ac:dyDescent="0.25">
      <c r="A121" t="s">
        <v>56</v>
      </c>
      <c r="B121" s="1" t="s">
        <v>57</v>
      </c>
      <c r="D121" t="s">
        <v>65</v>
      </c>
      <c r="E121" t="s">
        <v>53</v>
      </c>
      <c r="F121" t="s">
        <v>66</v>
      </c>
      <c r="G121" t="s">
        <v>53</v>
      </c>
      <c r="H121">
        <v>9.8863000000000003</v>
      </c>
      <c r="I121">
        <v>2.8487459999999998</v>
      </c>
      <c r="J121">
        <v>7.3000000000000001E-3</v>
      </c>
    </row>
    <row r="122" spans="1:10" x14ac:dyDescent="0.25">
      <c r="A122" t="s">
        <v>56</v>
      </c>
      <c r="B122" s="1" t="s">
        <v>57</v>
      </c>
      <c r="D122" t="s">
        <v>65</v>
      </c>
      <c r="E122" t="s">
        <v>53</v>
      </c>
      <c r="F122" t="s">
        <v>66</v>
      </c>
      <c r="G122" t="s">
        <v>54</v>
      </c>
      <c r="H122">
        <v>11.252599999999999</v>
      </c>
      <c r="I122">
        <v>3.3506670000000001</v>
      </c>
      <c r="J122">
        <v>1.0699999999999999E-2</v>
      </c>
    </row>
    <row r="123" spans="1:10" x14ac:dyDescent="0.25">
      <c r="A123" t="s">
        <v>56</v>
      </c>
      <c r="B123" s="1" t="s">
        <v>57</v>
      </c>
      <c r="D123" t="s">
        <v>65</v>
      </c>
      <c r="E123" t="s">
        <v>54</v>
      </c>
      <c r="F123" t="s">
        <v>66</v>
      </c>
      <c r="G123" t="s">
        <v>53</v>
      </c>
      <c r="H123">
        <v>-5.1158000000000001</v>
      </c>
      <c r="I123">
        <v>3.2682229999999999</v>
      </c>
      <c r="J123">
        <v>0.62180000000000002</v>
      </c>
    </row>
    <row r="124" spans="1:10" x14ac:dyDescent="0.25">
      <c r="A124" t="s">
        <v>56</v>
      </c>
      <c r="B124" s="1" t="s">
        <v>57</v>
      </c>
      <c r="D124" t="s">
        <v>65</v>
      </c>
      <c r="E124" t="s">
        <v>54</v>
      </c>
      <c r="F124" t="s">
        <v>66</v>
      </c>
      <c r="G124" t="s">
        <v>54</v>
      </c>
      <c r="H124">
        <v>-3.7494000000000001</v>
      </c>
      <c r="I124">
        <v>3.7138789999999999</v>
      </c>
      <c r="J124">
        <v>0.91479999999999995</v>
      </c>
    </row>
    <row r="125" spans="1:10" x14ac:dyDescent="0.25">
      <c r="A125" t="s">
        <v>56</v>
      </c>
      <c r="B125" s="1" t="s">
        <v>57</v>
      </c>
      <c r="D125" t="s">
        <v>66</v>
      </c>
      <c r="E125" t="s">
        <v>53</v>
      </c>
      <c r="F125" t="s">
        <v>66</v>
      </c>
      <c r="G125" t="s">
        <v>54</v>
      </c>
      <c r="H125">
        <v>1.3664000000000001</v>
      </c>
      <c r="I125">
        <v>2.061178</v>
      </c>
      <c r="J125">
        <v>0.98580000000000001</v>
      </c>
    </row>
  </sheetData>
  <conditionalFormatting sqref="A7:A8 B8 L17:XFD23 D27:F28 J26:L28 O25:XFD28 C17:C20 A11:A14 B29:XFD29 A26:A29 C25:F26 B25 B1:XFD2 B14 A17:A23 B16:K16 C11:XFD14 C7:XFD8 A41:XFD41 M16:XFD16 C10:K10 M10:XFD10 C6:K6 M6:XFD6 A80:XFD80 D45:XFD61 A61:C61 C45:C60 C64:XFD79 A88:XFD88 A107:XFD107 D91:XFD106 A126:XFD1048576 D110:XFD125">
    <cfRule type="cellIs" dxfId="97" priority="139" operator="between">
      <formula>0.05</formula>
      <formula>0</formula>
    </cfRule>
    <cfRule type="containsText" dxfId="96" priority="140" operator="containsText" text="&lt;.0001">
      <formula>NOT(ISERROR(SEARCH("&lt;.0001",A1)))</formula>
    </cfRule>
  </conditionalFormatting>
  <conditionalFormatting sqref="C22:C23">
    <cfRule type="cellIs" dxfId="95" priority="117" operator="between">
      <formula>0.05</formula>
      <formula>0</formula>
    </cfRule>
    <cfRule type="containsText" dxfId="94" priority="118" operator="containsText" text="&lt;.0001">
      <formula>NOT(ISERROR(SEARCH("&lt;.0001",C22)))</formula>
    </cfRule>
  </conditionalFormatting>
  <conditionalFormatting sqref="D19:K20">
    <cfRule type="cellIs" dxfId="93" priority="113" operator="between">
      <formula>0.05</formula>
      <formula>0</formula>
    </cfRule>
    <cfRule type="containsText" dxfId="92" priority="114" operator="containsText" text="&lt;.0001">
      <formula>NOT(ISERROR(SEARCH("&lt;.0001",D19)))</formula>
    </cfRule>
  </conditionalFormatting>
  <conditionalFormatting sqref="D21:K23">
    <cfRule type="cellIs" dxfId="91" priority="123" operator="between">
      <formula>0.05</formula>
      <formula>0</formula>
    </cfRule>
    <cfRule type="containsText" dxfId="90" priority="124" operator="containsText" text="&lt;.0001">
      <formula>NOT(ISERROR(SEARCH("&lt;.0001",D21)))</formula>
    </cfRule>
  </conditionalFormatting>
  <conditionalFormatting sqref="C21">
    <cfRule type="cellIs" dxfId="89" priority="119" operator="between">
      <formula>0.05</formula>
      <formula>0</formula>
    </cfRule>
    <cfRule type="containsText" dxfId="88" priority="120" operator="containsText" text="&lt;.0001">
      <formula>NOT(ISERROR(SEARCH("&lt;.0001",C21)))</formula>
    </cfRule>
  </conditionalFormatting>
  <conditionalFormatting sqref="D19:K19">
    <cfRule type="cellIs" dxfId="87" priority="115" operator="between">
      <formula>0.05</formula>
      <formula>0</formula>
    </cfRule>
    <cfRule type="containsText" dxfId="86" priority="116" operator="containsText" text="&lt;.0001">
      <formula>NOT(ISERROR(SEARCH("&lt;.0001",D19)))</formula>
    </cfRule>
  </conditionalFormatting>
  <conditionalFormatting sqref="D17:K17">
    <cfRule type="cellIs" dxfId="85" priority="111" operator="between">
      <formula>0.05</formula>
      <formula>0</formula>
    </cfRule>
    <cfRule type="containsText" dxfId="84" priority="112" operator="containsText" text="&lt;.0001">
      <formula>NOT(ISERROR(SEARCH("&lt;.0001",D17)))</formula>
    </cfRule>
  </conditionalFormatting>
  <conditionalFormatting sqref="D17:K18">
    <cfRule type="cellIs" dxfId="83" priority="109" operator="between">
      <formula>0.05</formula>
      <formula>0</formula>
    </cfRule>
    <cfRule type="containsText" dxfId="82" priority="110" operator="containsText" text="&lt;.0001">
      <formula>NOT(ISERROR(SEARCH("&lt;.0001",D17)))</formula>
    </cfRule>
  </conditionalFormatting>
  <conditionalFormatting sqref="C27 J25:L25">
    <cfRule type="cellIs" dxfId="81" priority="105" operator="between">
      <formula>0.05</formula>
      <formula>0</formula>
    </cfRule>
    <cfRule type="containsText" dxfId="80" priority="106" operator="containsText" text="&lt;.0001">
      <formula>NOT(ISERROR(SEARCH("&lt;.0001",C25)))</formula>
    </cfRule>
  </conditionalFormatting>
  <conditionalFormatting sqref="C28">
    <cfRule type="cellIs" dxfId="79" priority="99" operator="between">
      <formula>0.05</formula>
      <formula>0</formula>
    </cfRule>
    <cfRule type="containsText" dxfId="78" priority="100" operator="containsText" text="&lt;.0001">
      <formula>NOT(ISERROR(SEARCH("&lt;.0001",C28)))</formula>
    </cfRule>
  </conditionalFormatting>
  <conditionalFormatting sqref="G26:G28">
    <cfRule type="cellIs" dxfId="77" priority="89" operator="between">
      <formula>0.05</formula>
      <formula>0</formula>
    </cfRule>
    <cfRule type="containsText" dxfId="76" priority="90" operator="containsText" text="&lt;.0001">
      <formula>NOT(ISERROR(SEARCH("&lt;.0001",G26)))</formula>
    </cfRule>
  </conditionalFormatting>
  <conditionalFormatting sqref="G25">
    <cfRule type="cellIs" dxfId="75" priority="87" operator="between">
      <formula>0.05</formula>
      <formula>0</formula>
    </cfRule>
    <cfRule type="containsText" dxfId="74" priority="88" operator="containsText" text="&lt;.0001">
      <formula>NOT(ISERROR(SEARCH("&lt;.0001",G25)))</formula>
    </cfRule>
  </conditionalFormatting>
  <conditionalFormatting sqref="I26:I28">
    <cfRule type="cellIs" dxfId="73" priority="85" operator="between">
      <formula>0.05</formula>
      <formula>0</formula>
    </cfRule>
    <cfRule type="containsText" dxfId="72" priority="86" operator="containsText" text="&lt;.0001">
      <formula>NOT(ISERROR(SEARCH("&lt;.0001",I26)))</formula>
    </cfRule>
  </conditionalFormatting>
  <conditionalFormatting sqref="I25">
    <cfRule type="cellIs" dxfId="71" priority="83" operator="between">
      <formula>0.05</formula>
      <formula>0</formula>
    </cfRule>
    <cfRule type="containsText" dxfId="70" priority="84" operator="containsText" text="&lt;.0001">
      <formula>NOT(ISERROR(SEARCH("&lt;.0001",I25)))</formula>
    </cfRule>
  </conditionalFormatting>
  <conditionalFormatting sqref="L25:N28">
    <cfRule type="cellIs" dxfId="69" priority="81" operator="between">
      <formula>0.05</formula>
      <formula>0</formula>
    </cfRule>
    <cfRule type="containsText" dxfId="68" priority="82" operator="containsText" text="&lt;.0001">
      <formula>NOT(ISERROR(SEARCH("&lt;.0001",L25)))</formula>
    </cfRule>
  </conditionalFormatting>
  <conditionalFormatting sqref="B23">
    <cfRule type="cellIs" dxfId="67" priority="79" operator="between">
      <formula>0.05</formula>
      <formula>0</formula>
    </cfRule>
    <cfRule type="containsText" dxfId="66" priority="80" operator="containsText" text="&lt;.0001">
      <formula>NOT(ISERROR(SEARCH("&lt;.0001",B23)))</formula>
    </cfRule>
  </conditionalFormatting>
  <conditionalFormatting sqref="B10">
    <cfRule type="cellIs" dxfId="65" priority="77" operator="between">
      <formula>0.05</formula>
      <formula>0</formula>
    </cfRule>
    <cfRule type="containsText" dxfId="64" priority="78" operator="containsText" text="&lt;.0001">
      <formula>NOT(ISERROR(SEARCH("&lt;.0001",B10)))</formula>
    </cfRule>
  </conditionalFormatting>
  <conditionalFormatting sqref="B6">
    <cfRule type="cellIs" dxfId="63" priority="75" operator="between">
      <formula>0.05</formula>
      <formula>0</formula>
    </cfRule>
    <cfRule type="containsText" dxfId="62" priority="76" operator="containsText" text="&lt;.0001">
      <formula>NOT(ISERROR(SEARCH("&lt;.0001",B6)))</formula>
    </cfRule>
  </conditionalFormatting>
  <conditionalFormatting sqref="A2">
    <cfRule type="cellIs" dxfId="61" priority="73" operator="between">
      <formula>0.05</formula>
      <formula>0</formula>
    </cfRule>
    <cfRule type="containsText" dxfId="60" priority="74" operator="containsText" text="&lt;.0001">
      <formula>NOT(ISERROR(SEARCH("&lt;.0001",A2)))</formula>
    </cfRule>
  </conditionalFormatting>
  <conditionalFormatting sqref="A34:A35 A38:A40 C33:XFD33 B35:XFD35 C34 L34:XFD34 C37:XFD37 C38:C40 J38:XFD40">
    <cfRule type="cellIs" dxfId="59" priority="71" operator="between">
      <formula>0.05</formula>
      <formula>0</formula>
    </cfRule>
    <cfRule type="containsText" dxfId="58" priority="72" operator="containsText" text="&lt;.0001">
      <formula>NOT(ISERROR(SEARCH("&lt;.0001",A33)))</formula>
    </cfRule>
  </conditionalFormatting>
  <conditionalFormatting sqref="L33">
    <cfRule type="cellIs" dxfId="57" priority="69" operator="between">
      <formula>0.05</formula>
      <formula>0</formula>
    </cfRule>
    <cfRule type="containsText" dxfId="56" priority="70" operator="containsText" text="&lt;.0001">
      <formula>NOT(ISERROR(SEARCH("&lt;.0001",L33)))</formula>
    </cfRule>
  </conditionalFormatting>
  <conditionalFormatting sqref="B37">
    <cfRule type="cellIs" dxfId="55" priority="67" operator="between">
      <formula>0.05</formula>
      <formula>0</formula>
    </cfRule>
    <cfRule type="containsText" dxfId="54" priority="68" operator="containsText" text="&lt;.0001">
      <formula>NOT(ISERROR(SEARCH("&lt;.0001",B37)))</formula>
    </cfRule>
  </conditionalFormatting>
  <conditionalFormatting sqref="B33">
    <cfRule type="cellIs" dxfId="53" priority="65" operator="between">
      <formula>0.05</formula>
      <formula>0</formula>
    </cfRule>
    <cfRule type="containsText" dxfId="52" priority="66" operator="containsText" text="&lt;.0001">
      <formula>NOT(ISERROR(SEARCH("&lt;.0001",B33)))</formula>
    </cfRule>
  </conditionalFormatting>
  <conditionalFormatting sqref="D34:K34">
    <cfRule type="cellIs" dxfId="51" priority="63" operator="between">
      <formula>0.05</formula>
      <formula>0</formula>
    </cfRule>
    <cfRule type="containsText" dxfId="50" priority="64" operator="containsText" text="&lt;.0001">
      <formula>NOT(ISERROR(SEARCH("&lt;.0001",D34)))</formula>
    </cfRule>
  </conditionalFormatting>
  <conditionalFormatting sqref="L37">
    <cfRule type="cellIs" dxfId="49" priority="61" operator="between">
      <formula>0.05</formula>
      <formula>0</formula>
    </cfRule>
    <cfRule type="containsText" dxfId="48" priority="62" operator="containsText" text="&lt;.0001">
      <formula>NOT(ISERROR(SEARCH("&lt;.0001",L37)))</formula>
    </cfRule>
  </conditionalFormatting>
  <conditionalFormatting sqref="L16">
    <cfRule type="cellIs" dxfId="47" priority="59" operator="between">
      <formula>0.05</formula>
      <formula>0</formula>
    </cfRule>
    <cfRule type="containsText" dxfId="46" priority="60" operator="containsText" text="&lt;.0001">
      <formula>NOT(ISERROR(SEARCH("&lt;.0001",L16)))</formula>
    </cfRule>
  </conditionalFormatting>
  <conditionalFormatting sqref="L16">
    <cfRule type="cellIs" dxfId="45" priority="57" operator="between">
      <formula>0.05</formula>
      <formula>0</formula>
    </cfRule>
    <cfRule type="containsText" dxfId="44" priority="58" operator="containsText" text="&lt;.0001">
      <formula>NOT(ISERROR(SEARCH("&lt;.0001",L16)))</formula>
    </cfRule>
  </conditionalFormatting>
  <conditionalFormatting sqref="L10">
    <cfRule type="cellIs" dxfId="43" priority="55" operator="between">
      <formula>0.05</formula>
      <formula>0</formula>
    </cfRule>
    <cfRule type="containsText" dxfId="42" priority="56" operator="containsText" text="&lt;.0001">
      <formula>NOT(ISERROR(SEARCH("&lt;.0001",L10)))</formula>
    </cfRule>
  </conditionalFormatting>
  <conditionalFormatting sqref="L10">
    <cfRule type="cellIs" dxfId="41" priority="53" operator="between">
      <formula>0.05</formula>
      <formula>0</formula>
    </cfRule>
    <cfRule type="containsText" dxfId="40" priority="54" operator="containsText" text="&lt;.0001">
      <formula>NOT(ISERROR(SEARCH("&lt;.0001",L10)))</formula>
    </cfRule>
  </conditionalFormatting>
  <conditionalFormatting sqref="L6">
    <cfRule type="cellIs" dxfId="39" priority="51" operator="between">
      <formula>0.05</formula>
      <formula>0</formula>
    </cfRule>
    <cfRule type="containsText" dxfId="38" priority="52" operator="containsText" text="&lt;.0001">
      <formula>NOT(ISERROR(SEARCH("&lt;.0001",L6)))</formula>
    </cfRule>
  </conditionalFormatting>
  <conditionalFormatting sqref="L6">
    <cfRule type="cellIs" dxfId="37" priority="49" operator="between">
      <formula>0.05</formula>
      <formula>0</formula>
    </cfRule>
    <cfRule type="containsText" dxfId="36" priority="50" operator="containsText" text="&lt;.0001">
      <formula>NOT(ISERROR(SEARCH("&lt;.0001",L6)))</formula>
    </cfRule>
  </conditionalFormatting>
  <conditionalFormatting sqref="D38:I40">
    <cfRule type="cellIs" dxfId="35" priority="41" operator="between">
      <formula>0.05</formula>
      <formula>0</formula>
    </cfRule>
    <cfRule type="containsText" dxfId="34" priority="42" operator="containsText" text="&lt;.0001">
      <formula>NOT(ISERROR(SEARCH("&lt;.0001",D38)))</formula>
    </cfRule>
  </conditionalFormatting>
  <conditionalFormatting sqref="H26:H28">
    <cfRule type="cellIs" dxfId="33" priority="47" operator="between">
      <formula>0.05</formula>
      <formula>0</formula>
    </cfRule>
    <cfRule type="containsText" dxfId="32" priority="48" operator="containsText" text="&lt;.0001">
      <formula>NOT(ISERROR(SEARCH("&lt;.0001",H26)))</formula>
    </cfRule>
  </conditionalFormatting>
  <conditionalFormatting sqref="H25">
    <cfRule type="cellIs" dxfId="31" priority="45" operator="between">
      <formula>0.05</formula>
      <formula>0</formula>
    </cfRule>
    <cfRule type="containsText" dxfId="30" priority="46" operator="containsText" text="&lt;.0001">
      <formula>NOT(ISERROR(SEARCH("&lt;.0001",H25)))</formula>
    </cfRule>
  </conditionalFormatting>
  <conditionalFormatting sqref="H25">
    <cfRule type="cellIs" dxfId="29" priority="43" operator="between">
      <formula>0.05</formula>
      <formula>0</formula>
    </cfRule>
    <cfRule type="containsText" dxfId="28" priority="44" operator="containsText" text="&lt;.0001">
      <formula>NOT(ISERROR(SEARCH("&lt;.0001",H25)))</formula>
    </cfRule>
  </conditionalFormatting>
  <conditionalFormatting sqref="A46:A60">
    <cfRule type="cellIs" dxfId="27" priority="39" operator="between">
      <formula>0.05</formula>
      <formula>0</formula>
    </cfRule>
    <cfRule type="containsText" dxfId="26" priority="40" operator="containsText" text="&lt;.0001">
      <formula>NOT(ISERROR(SEARCH("&lt;.0001",A46)))</formula>
    </cfRule>
  </conditionalFormatting>
  <conditionalFormatting sqref="B45">
    <cfRule type="cellIs" dxfId="25" priority="37" operator="between">
      <formula>0.05</formula>
      <formula>0</formula>
    </cfRule>
    <cfRule type="containsText" dxfId="24" priority="38" operator="containsText" text="&lt;.0001">
      <formula>NOT(ISERROR(SEARCH("&lt;.0001",B45)))</formula>
    </cfRule>
  </conditionalFormatting>
  <conditionalFormatting sqref="A65:A79">
    <cfRule type="cellIs" dxfId="23" priority="33" operator="between">
      <formula>0.05</formula>
      <formula>0</formula>
    </cfRule>
    <cfRule type="containsText" dxfId="22" priority="34" operator="containsText" text="&lt;.0001">
      <formula>NOT(ISERROR(SEARCH("&lt;.0001",A65)))</formula>
    </cfRule>
  </conditionalFormatting>
  <conditionalFormatting sqref="B64">
    <cfRule type="cellIs" dxfId="21" priority="31" operator="between">
      <formula>0.05</formula>
      <formula>0</formula>
    </cfRule>
    <cfRule type="containsText" dxfId="20" priority="32" operator="containsText" text="&lt;.0001">
      <formula>NOT(ISERROR(SEARCH("&lt;.0001",B64)))</formula>
    </cfRule>
  </conditionalFormatting>
  <conditionalFormatting sqref="A85:A87 C84:C87 J84:XFD87">
    <cfRule type="cellIs" dxfId="19" priority="29" operator="between">
      <formula>0.05</formula>
      <formula>0</formula>
    </cfRule>
    <cfRule type="containsText" dxfId="18" priority="30" operator="containsText" text="&lt;.0001">
      <formula>NOT(ISERROR(SEARCH("&lt;.0001",A84)))</formula>
    </cfRule>
  </conditionalFormatting>
  <conditionalFormatting sqref="B84">
    <cfRule type="cellIs" dxfId="17" priority="25" operator="between">
      <formula>0.05</formula>
      <formula>0</formula>
    </cfRule>
    <cfRule type="containsText" dxfId="16" priority="26" operator="containsText" text="&lt;.0001">
      <formula>NOT(ISERROR(SEARCH("&lt;.0001",B84)))</formula>
    </cfRule>
  </conditionalFormatting>
  <conditionalFormatting sqref="L84">
    <cfRule type="cellIs" dxfId="15" priority="19" operator="between">
      <formula>0.05</formula>
      <formula>0</formula>
    </cfRule>
    <cfRule type="containsText" dxfId="14" priority="20" operator="containsText" text="&lt;.0001">
      <formula>NOT(ISERROR(SEARCH("&lt;.0001",L84)))</formula>
    </cfRule>
  </conditionalFormatting>
  <conditionalFormatting sqref="D84:I87">
    <cfRule type="cellIs" dxfId="13" priority="15" operator="between">
      <formula>0.05</formula>
      <formula>0</formula>
    </cfRule>
    <cfRule type="containsText" dxfId="12" priority="16" operator="containsText" text="&lt;.0001">
      <formula>NOT(ISERROR(SEARCH("&lt;.0001",D84)))</formula>
    </cfRule>
  </conditionalFormatting>
  <conditionalFormatting sqref="C91:C106">
    <cfRule type="cellIs" dxfId="11" priority="13" operator="between">
      <formula>0.05</formula>
      <formula>0</formula>
    </cfRule>
    <cfRule type="containsText" dxfId="10" priority="14" operator="containsText" text="&lt;.0001">
      <formula>NOT(ISERROR(SEARCH("&lt;.0001",C91)))</formula>
    </cfRule>
  </conditionalFormatting>
  <conditionalFormatting sqref="A92:A106">
    <cfRule type="cellIs" dxfId="9" priority="11" operator="between">
      <formula>0.05</formula>
      <formula>0</formula>
    </cfRule>
    <cfRule type="containsText" dxfId="8" priority="12" operator="containsText" text="&lt;.0001">
      <formula>NOT(ISERROR(SEARCH("&lt;.0001",A92)))</formula>
    </cfRule>
  </conditionalFormatting>
  <conditionalFormatting sqref="B91">
    <cfRule type="cellIs" dxfId="7" priority="9" operator="between">
      <formula>0.05</formula>
      <formula>0</formula>
    </cfRule>
    <cfRule type="containsText" dxfId="6" priority="10" operator="containsText" text="&lt;.0001">
      <formula>NOT(ISERROR(SEARCH("&lt;.0001",B91)))</formula>
    </cfRule>
  </conditionalFormatting>
  <conditionalFormatting sqref="C110:C125">
    <cfRule type="cellIs" dxfId="5" priority="5" operator="between">
      <formula>0.05</formula>
      <formula>0</formula>
    </cfRule>
    <cfRule type="containsText" dxfId="4" priority="6" operator="containsText" text="&lt;.0001">
      <formula>NOT(ISERROR(SEARCH("&lt;.0001",C110)))</formula>
    </cfRule>
  </conditionalFormatting>
  <conditionalFormatting sqref="A111:A125">
    <cfRule type="cellIs" dxfId="3" priority="3" operator="between">
      <formula>0.05</formula>
      <formula>0</formula>
    </cfRule>
    <cfRule type="containsText" dxfId="2" priority="4" operator="containsText" text="&lt;.0001">
      <formula>NOT(ISERROR(SEARCH("&lt;.0001",A111)))</formula>
    </cfRule>
  </conditionalFormatting>
  <conditionalFormatting sqref="B110">
    <cfRule type="cellIs" dxfId="1" priority="1" operator="between">
      <formula>0.05</formula>
      <formula>0</formula>
    </cfRule>
    <cfRule type="containsText" dxfId="0" priority="2" operator="containsText" text="&lt;.0001">
      <formula>NOT(ISERROR(SEARCH("&lt;.0001",B110)))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</dc:creator>
  <cp:lastModifiedBy>Jessie</cp:lastModifiedBy>
  <dcterms:created xsi:type="dcterms:W3CDTF">2021-12-29T19:06:50Z</dcterms:created>
  <dcterms:modified xsi:type="dcterms:W3CDTF">2021-12-29T23:53:56Z</dcterms:modified>
</cp:coreProperties>
</file>